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LCV =&lt;3,5t" sheetId="1" r:id="rId1"/>
    <sheet name="HCV - Trucks &gt; 16t" sheetId="2" r:id="rId2"/>
    <sheet name="MCV+HCV &gt;3,5t - Trucks" sheetId="3" r:id="rId3"/>
    <sheet name="MBC+HBC &gt; 3,5t" sheetId="4" r:id="rId4"/>
    <sheet name="TOTAL" sheetId="5" r:id="rId5"/>
  </sheets>
  <definedNames>
    <definedName name="_xlnm.Print_Area" localSheetId="1">'HCV - Trucks &gt; 16t'!$A$1:$I$74</definedName>
    <definedName name="_xlnm.Print_Area" localSheetId="0">'LCV =&lt;3,5t'!$A$1:$I$74</definedName>
    <definedName name="_xlnm.Print_Area" localSheetId="3">'MBC+HBC &gt; 3,5t'!$A$1:$I$74</definedName>
    <definedName name="_xlnm.Print_Area" localSheetId="2">'MCV+HCV &gt;3,5t - Trucks'!$A$1:$I$74</definedName>
    <definedName name="_xlnm.Print_Area" localSheetId="4">TOTAL!$A$1:$I$74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G15" i="5" l="1"/>
  <c r="F15" i="5"/>
  <c r="D15" i="5"/>
  <c r="C15" i="5"/>
  <c r="F14" i="5"/>
  <c r="G14" i="5" s="1"/>
  <c r="D14" i="5"/>
  <c r="H13" i="5"/>
  <c r="C5" i="5"/>
  <c r="G15" i="4"/>
  <c r="F15" i="4"/>
  <c r="D15" i="4"/>
  <c r="C15" i="4"/>
  <c r="F14" i="4"/>
  <c r="G14" i="4" s="1"/>
  <c r="C14" i="4"/>
  <c r="D14" i="4" s="1"/>
  <c r="H13" i="4"/>
  <c r="C5" i="4"/>
  <c r="G15" i="3"/>
  <c r="F15" i="3"/>
  <c r="D15" i="3"/>
  <c r="C15" i="3"/>
  <c r="F14" i="3"/>
  <c r="G14" i="3" s="1"/>
  <c r="C14" i="3"/>
  <c r="D14" i="3" s="1"/>
  <c r="H13" i="3"/>
  <c r="C5" i="3"/>
  <c r="G15" i="2"/>
  <c r="F15" i="2"/>
  <c r="D15" i="2"/>
  <c r="C15" i="2"/>
  <c r="F14" i="2"/>
  <c r="G14" i="2" s="1"/>
  <c r="C14" i="2"/>
  <c r="D14" i="2" s="1"/>
  <c r="H13" i="2"/>
  <c r="C5" i="2"/>
  <c r="G15" i="1"/>
  <c r="F15" i="1"/>
  <c r="G14" i="1"/>
  <c r="D14" i="1"/>
</calcChain>
</file>

<file path=xl/sharedStrings.xml><?xml version="1.0" encoding="utf-8"?>
<sst xmlns="http://schemas.openxmlformats.org/spreadsheetml/2006/main" count="302" uniqueCount="99">
  <si>
    <t>P  R  E  S  S       R  E  L  E  A  S  E</t>
  </si>
  <si>
    <t>PRESS EMBARGO FOR ALL DATA :</t>
  </si>
  <si>
    <t xml:space="preserve"> </t>
  </si>
  <si>
    <t>PROVISIONAL</t>
  </si>
  <si>
    <r>
      <t>NEW LIGHT COMMERCIAL VEHICLES up to 3.5t</t>
    </r>
    <r>
      <rPr>
        <b/>
        <vertAlign val="superscript"/>
        <sz val="12"/>
        <rFont val="Corbel"/>
        <family val="2"/>
      </rPr>
      <t>2</t>
    </r>
  </si>
  <si>
    <t xml:space="preserve">% </t>
  </si>
  <si>
    <t>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</si>
  <si>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</si>
  <si>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</si>
  <si>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</si>
  <si>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</si>
  <si>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</si>
  <si>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</si>
  <si>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</si>
  <si>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</si>
  <si>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</si>
  <si>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</si>
  <si>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</si>
  <si>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</si>
  <si>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</si>
  <si>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</si>
  <si>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</si>
  <si>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</si>
  <si>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</si>
  <si>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</si>
  <si>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</si>
  <si>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</si>
  <si>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</si>
  <si>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</si>
  <si>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</si>
  <si>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</si>
  <si>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</si>
  <si>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</si>
  <si>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</si>
  <si>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</si>
  <si>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</si>
  <si>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</si>
  <si>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</si>
  <si>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t>EU+EFTA</t>
  </si>
  <si>
    <t>WESTERN EUROPE (EU15+EFTA)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</si>
  <si>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</si>
  <si>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rgb="FF7F7F7F"/>
        <rFont val="Corbel"/>
        <family val="2"/>
      </rPr>
      <t>1</t>
    </r>
    <r>
      <rPr>
        <i/>
        <sz val="9"/>
        <color rgb="FF7F7F7F"/>
        <rFont val="Corbel"/>
        <family val="2"/>
      </rPr>
      <t>Data for Malta unavailable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</si>
  <si>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Including Light Buses &amp; Coaches</t>
    </r>
  </si>
  <si>
    <r>
      <t xml:space="preserve">  </t>
    </r>
    <r>
      <rPr>
        <b/>
        <sz val="12"/>
        <rFont val="Corbel"/>
        <family val="2"/>
      </rPr>
      <t xml:space="preserve">                                  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</si>
  <si>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Page 3 of 7</t>
  </si>
  <si>
    <r>
      <t>NEW HEAVY COMMERCIAL VEHICLES of 16t and over</t>
    </r>
    <r>
      <rPr>
        <b/>
        <vertAlign val="superscript"/>
        <sz val="12"/>
        <rFont val="Corbel"/>
        <family val="2"/>
      </rPr>
      <t>2</t>
    </r>
  </si>
  <si>
    <r>
      <t>CZECH REPUBLIC</t>
    </r>
    <r>
      <rPr>
        <b/>
        <vertAlign val="superscript"/>
        <sz val="11"/>
        <rFont val="Calibri"/>
        <family val="2"/>
        <scheme val="minor"/>
      </rPr>
      <t>3</t>
    </r>
  </si>
  <si>
    <r>
      <t>IRELAND</t>
    </r>
    <r>
      <rPr>
        <b/>
        <vertAlign val="superscript"/>
        <sz val="11"/>
        <rFont val="Calibri"/>
        <family val="2"/>
        <scheme val="minor"/>
      </rPr>
      <t>4</t>
    </r>
  </si>
  <si>
    <r>
      <t>ITALY</t>
    </r>
    <r>
      <rPr>
        <b/>
        <vertAlign val="superscript"/>
        <sz val="11"/>
        <rFont val="Calibri"/>
        <family val="2"/>
        <scheme val="minor"/>
      </rPr>
      <t>5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</si>
  <si>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</si>
  <si>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</si>
  <si>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</si>
  <si>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t>EU15</t>
  </si>
  <si>
    <r>
      <t>NORWAY</t>
    </r>
    <r>
      <rPr>
        <b/>
        <i/>
        <vertAlign val="superscript"/>
        <sz val="11"/>
        <rFont val="Calibri"/>
        <family val="2"/>
        <scheme val="minor"/>
      </rPr>
      <t>4</t>
    </r>
  </si>
  <si>
    <r>
      <t>SWITZERLAND</t>
    </r>
    <r>
      <rPr>
        <b/>
        <i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</si>
  <si>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Heavy Buses &amp; Coaches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</si>
  <si>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</si>
  <si>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Heavy Commercial Vehicles of 18t and over</t>
    </r>
  </si>
  <si>
    <r>
      <t xml:space="preserve">                                    </t>
    </r>
    <r>
      <rPr>
        <b/>
        <sz val="12"/>
        <rFont val="Corbel"/>
        <family val="2"/>
      </rPr>
      <t xml:space="preserve">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</si>
  <si>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Page 4 of 7</t>
  </si>
  <si>
    <r>
      <t>NEW MEDIUM &amp; HEAVY COMMERCIAL VEHICLES over 3.5t</t>
    </r>
    <r>
      <rPr>
        <b/>
        <vertAlign val="superscript"/>
        <sz val="12"/>
        <rFont val="Corbel"/>
        <family val="2"/>
      </rPr>
      <t>2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</si>
  <si>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</si>
  <si>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total Buses &amp; Coaches over 3.5t</t>
    </r>
  </si>
  <si>
    <t>Page 5 of 7</t>
  </si>
  <si>
    <t>NEW MEDIUM &amp; HEAVY BUSES &amp; COACHES over 3.5t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</si>
  <si>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</si>
  <si>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</si>
  <si>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</si>
  <si>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</si>
  <si>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t>Page 6 of 7</t>
  </si>
  <si>
    <r>
      <t>TOTAL NEW COMMERCIAL VEHICLES</t>
    </r>
    <r>
      <rPr>
        <b/>
        <vertAlign val="superscript"/>
        <sz val="12"/>
        <rFont val="Corbel"/>
        <family val="2"/>
      </rPr>
      <t>2</t>
    </r>
  </si>
  <si>
    <r>
      <t>BULGARIA</t>
    </r>
    <r>
      <rPr>
        <b/>
        <vertAlign val="superscript"/>
        <sz val="11"/>
        <rFont val="Calibri"/>
        <family val="2"/>
      </rPr>
      <t>3</t>
    </r>
  </si>
  <si>
    <r>
      <t>CYPRUS</t>
    </r>
    <r>
      <rPr>
        <b/>
        <vertAlign val="superscript"/>
        <sz val="11"/>
        <rFont val="Calibri"/>
        <family val="2"/>
      </rPr>
      <t>4</t>
    </r>
  </si>
  <si>
    <r>
      <t>ITALY</t>
    </r>
    <r>
      <rPr>
        <b/>
        <vertAlign val="superscript"/>
        <sz val="11"/>
        <rFont val="Calibri"/>
        <family val="2"/>
      </rPr>
      <t>5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</si>
  <si>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Data for Buses &amp; Coaches unavailable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</si>
  <si>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Total Light, Medium &amp; Heavy Commercial Vehicles and Buses &amp; Coaches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</si>
  <si>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Data for Medium &amp; Heavy Commercial Vehicles and Buses &amp; Coaches unavailable</t>
    </r>
  </si>
  <si>
    <t>Page 7 of 7</t>
  </si>
  <si>
    <t>'16</t>
  </si>
  <si>
    <t>EUROPEAN UNION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</si>
  <si>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COUNTRIES NEW REGISTRATION FIGURES BY MARKET 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</si>
  <si>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</si>
  <si>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</si>
  <si>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</si>
  <si>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</si>
  <si>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r>
      <t>EU15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</si>
  <si>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vertAlign val="superscript"/>
        <sz val="11"/>
        <rFont val="Calibri"/>
        <family val="2"/>
      </rPr>
      <t>4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</si>
  <si>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Member States before the 2004 enlargement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</si>
  <si>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Estimates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</si>
  <si>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Estimates</t>
    </r>
  </si>
  <si>
    <t>N/A</t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</si>
  <si>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Member States having joined the EU since 2004</t>
    </r>
  </si>
  <si>
    <t>'17</t>
  </si>
  <si>
    <t>For further information, please contact: Ms Francesca Piazza - Statistics Manager - E-mail: fp@acea.be</t>
  </si>
  <si>
    <t>April</t>
  </si>
  <si>
    <t>Jan-Apr</t>
  </si>
  <si>
    <t>8.00 AM (6.00 AM GMT), 24 May 2017</t>
  </si>
  <si>
    <t>24/05/17</t>
  </si>
  <si>
    <r>
      <t xml:space="preserve">                                     </t>
    </r>
    <r>
      <rPr>
        <b/>
        <u/>
        <sz val="12"/>
        <color indexed="10"/>
        <rFont val="Corbel"/>
        <family val="2"/>
      </rPr>
      <t>Next press release on Commercial Vehicles to be issued on Friday 23 June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</si>
</sst>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;\-0.0"/>
    <numFmt numFmtId="165" formatCode="0.0%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9"/>
      <name val="Arial"/>
      <family val="2"/>
    </font>
    <font>
      <i/>
      <sz val="9"/>
      <color rgb="FF7F7F7F"/>
      <name val="Corbel"/>
      <family val="2"/>
    </font>
    <font>
      <i/>
      <vertAlign val="superscript"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sz val="9"/>
      <color rgb="FF7F7F7F"/>
      <name val="Corbel"/>
      <family val="2"/>
    </font>
    <font>
      <u/>
      <sz val="10"/>
      <color indexed="12"/>
      <name val="Arial"/>
      <family val="2"/>
    </font>
    <font>
      <b/>
      <sz val="12"/>
      <color rgb="FF3333FF"/>
      <name val="Corbel"/>
      <family val="2"/>
    </font>
    <font>
      <b/>
      <sz val="12"/>
      <color indexed="48"/>
      <name val="Corbel"/>
      <family val="2"/>
    </font>
    <font>
      <b/>
      <sz val="12"/>
      <color indexed="10"/>
      <name val="Corbel"/>
      <family val="2"/>
    </font>
    <font>
      <b/>
      <u/>
      <sz val="12"/>
      <color indexed="10"/>
      <name val="Corbel"/>
      <family val="2"/>
    </font>
    <font>
      <b/>
      <i/>
      <vertAlign val="superscript"/>
      <sz val="11"/>
      <name val="Calibri"/>
      <family val="2"/>
      <scheme val="minor"/>
    </font>
    <font>
      <b/>
      <sz val="12"/>
      <color rgb="FF3333FF"/>
      <name val="Arial"/>
      <family val="2"/>
    </font>
    <font>
      <b/>
      <sz val="11"/>
      <color indexed="10"/>
      <name val="Arial"/>
      <family val="2"/>
    </font>
    <font>
      <b/>
      <sz val="9"/>
      <name val="Ottawa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b/>
      <vertAlign val="super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4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14" fontId="16" fillId="0" borderId="0" xfId="0" applyNumberFormat="1" applyFont="1" applyFill="1" applyAlignment="1">
      <alignment vertical="center"/>
    </xf>
    <xf numFmtId="15" fontId="16" fillId="0" borderId="0" xfId="0" quotePrefix="1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9" fillId="0" borderId="12" xfId="0" quotePrefix="1" applyFont="1" applyFill="1" applyBorder="1" applyAlignment="1">
      <alignment horizontal="center" vertical="center"/>
    </xf>
    <xf numFmtId="0" fontId="19" fillId="0" borderId="13" xfId="0" quotePrefix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 applyProtection="1">
      <alignment vertical="center"/>
    </xf>
    <xf numFmtId="3" fontId="18" fillId="0" borderId="16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65" fontId="18" fillId="0" borderId="18" xfId="1" applyNumberFormat="1" applyFont="1" applyBorder="1" applyAlignment="1">
      <alignment vertical="center"/>
    </xf>
    <xf numFmtId="0" fontId="19" fillId="0" borderId="19" xfId="0" applyFont="1" applyFill="1" applyBorder="1" applyAlignment="1" applyProtection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165" fontId="18" fillId="0" borderId="22" xfId="0" applyNumberFormat="1" applyFont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9" fillId="3" borderId="19" xfId="0" applyFont="1" applyFill="1" applyBorder="1" applyAlignment="1">
      <alignment vertical="center"/>
    </xf>
    <xf numFmtId="3" fontId="18" fillId="3" borderId="20" xfId="0" applyNumberFormat="1" applyFont="1" applyFill="1" applyBorder="1" applyAlignment="1">
      <alignment vertical="center"/>
    </xf>
    <xf numFmtId="3" fontId="18" fillId="3" borderId="21" xfId="0" applyNumberFormat="1" applyFont="1" applyFill="1" applyBorder="1" applyAlignment="1">
      <alignment vertical="center"/>
    </xf>
    <xf numFmtId="165" fontId="18" fillId="3" borderId="2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3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165" fontId="18" fillId="0" borderId="22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8" fillId="0" borderId="2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19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3" fillId="2" borderId="24" xfId="3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3" fontId="3" fillId="2" borderId="26" xfId="3" applyNumberFormat="1" applyFont="1" applyBorder="1" applyAlignment="1">
      <alignment vertical="center"/>
    </xf>
    <xf numFmtId="165" fontId="3" fillId="2" borderId="27" xfId="3" applyNumberFormat="1" applyFont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3" fontId="18" fillId="0" borderId="25" xfId="0" applyNumberFormat="1" applyFont="1" applyBorder="1" applyAlignment="1">
      <alignment vertical="center"/>
    </xf>
    <xf numFmtId="3" fontId="18" fillId="0" borderId="26" xfId="0" applyNumberFormat="1" applyFont="1" applyBorder="1" applyAlignment="1">
      <alignment vertical="center"/>
    </xf>
    <xf numFmtId="165" fontId="18" fillId="0" borderId="28" xfId="0" applyNumberFormat="1" applyFont="1" applyBorder="1" applyAlignment="1">
      <alignment vertical="center"/>
    </xf>
    <xf numFmtId="3" fontId="18" fillId="0" borderId="25" xfId="0" applyNumberFormat="1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165" fontId="24" fillId="0" borderId="22" xfId="0" applyNumberFormat="1" applyFont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165" fontId="24" fillId="0" borderId="28" xfId="0" applyNumberFormat="1" applyFont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vertical="center"/>
    </xf>
    <xf numFmtId="165" fontId="19" fillId="0" borderId="28" xfId="0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3" fontId="19" fillId="0" borderId="29" xfId="0" applyNumberFormat="1" applyFont="1" applyFill="1" applyBorder="1" applyAlignment="1">
      <alignment vertical="center"/>
    </xf>
    <xf numFmtId="3" fontId="19" fillId="0" borderId="30" xfId="0" applyNumberFormat="1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vertical="center"/>
    </xf>
    <xf numFmtId="49" fontId="25" fillId="0" borderId="0" xfId="0" quotePrefix="1" applyNumberFormat="1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8" fillId="0" borderId="0" xfId="2" quotePrefix="1" applyNumberFormat="1" applyFont="1" applyFill="1" applyAlignment="1">
      <alignment horizontal="left" vertical="center"/>
    </xf>
    <xf numFmtId="3" fontId="28" fillId="0" borderId="0" xfId="2" applyNumberFormat="1" applyFont="1" applyFill="1" applyBorder="1" applyAlignment="1">
      <alignment vertical="center"/>
    </xf>
    <xf numFmtId="0" fontId="28" fillId="0" borderId="0" xfId="2" applyFont="1" applyAlignment="1">
      <alignment vertical="center"/>
    </xf>
    <xf numFmtId="3" fontId="28" fillId="0" borderId="0" xfId="2" applyNumberFormat="1" applyFont="1" applyFill="1" applyAlignment="1">
      <alignment vertical="center"/>
    </xf>
    <xf numFmtId="0" fontId="28" fillId="0" borderId="0" xfId="2" applyFont="1" applyFill="1" applyAlignment="1">
      <alignment vertical="center" wrapText="1"/>
    </xf>
    <xf numFmtId="0" fontId="3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49" fontId="30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3" fontId="31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4" fontId="18" fillId="0" borderId="0" xfId="0" applyNumberFormat="1" applyFont="1" applyFill="1" applyAlignment="1">
      <alignment vertical="center"/>
    </xf>
    <xf numFmtId="15" fontId="18" fillId="0" borderId="0" xfId="0" quotePrefix="1" applyNumberFormat="1" applyFont="1" applyFill="1" applyAlignment="1">
      <alignment horizontal="right" vertical="center"/>
    </xf>
    <xf numFmtId="3" fontId="18" fillId="0" borderId="20" xfId="5" applyNumberFormat="1" applyFont="1" applyBorder="1" applyAlignment="1">
      <alignment horizontal="right" vertical="center"/>
    </xf>
    <xf numFmtId="3" fontId="18" fillId="0" borderId="21" xfId="5" applyNumberFormat="1" applyFont="1" applyBorder="1" applyAlignment="1">
      <alignment horizontal="right" vertical="center"/>
    </xf>
    <xf numFmtId="165" fontId="18" fillId="0" borderId="22" xfId="5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165" fontId="18" fillId="0" borderId="22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39" fillId="0" borderId="0" xfId="4" applyFont="1" applyBorder="1" applyAlignment="1" applyProtection="1">
      <alignment vertical="center"/>
    </xf>
    <xf numFmtId="0" fontId="4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49" fontId="27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top"/>
    </xf>
    <xf numFmtId="0" fontId="5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right" vertical="top"/>
    </xf>
    <xf numFmtId="0" fontId="42" fillId="0" borderId="0" xfId="0" applyFont="1" applyFill="1"/>
    <xf numFmtId="0" fontId="14" fillId="0" borderId="0" xfId="0" applyFont="1" applyFill="1" applyAlignment="1">
      <alignment wrapText="1"/>
    </xf>
    <xf numFmtId="0" fontId="18" fillId="0" borderId="0" xfId="0" applyFont="1" applyFill="1"/>
    <xf numFmtId="14" fontId="18" fillId="0" borderId="0" xfId="0" applyNumberFormat="1" applyFont="1" applyFill="1"/>
    <xf numFmtId="15" fontId="18" fillId="0" borderId="0" xfId="0" quotePrefix="1" applyNumberFormat="1" applyFont="1" applyFill="1" applyAlignment="1">
      <alignment horizontal="right"/>
    </xf>
    <xf numFmtId="0" fontId="20" fillId="0" borderId="0" xfId="0" applyFont="1"/>
    <xf numFmtId="0" fontId="17" fillId="0" borderId="0" xfId="0" applyFont="1" applyFill="1"/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0" fontId="19" fillId="0" borderId="12" xfId="0" quotePrefix="1" applyFont="1" applyFill="1" applyBorder="1" applyAlignment="1">
      <alignment horizontal="center"/>
    </xf>
    <xf numFmtId="0" fontId="19" fillId="0" borderId="13" xfId="0" quotePrefix="1" applyFont="1" applyFill="1" applyBorder="1" applyAlignment="1">
      <alignment horizontal="center"/>
    </xf>
    <xf numFmtId="164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Protection="1"/>
    <xf numFmtId="3" fontId="18" fillId="0" borderId="16" xfId="0" applyNumberFormat="1" applyFont="1" applyBorder="1"/>
    <xf numFmtId="3" fontId="18" fillId="0" borderId="17" xfId="0" applyNumberFormat="1" applyFont="1" applyBorder="1"/>
    <xf numFmtId="165" fontId="18" fillId="0" borderId="18" xfId="1" applyNumberFormat="1" applyFont="1" applyBorder="1"/>
    <xf numFmtId="0" fontId="19" fillId="0" borderId="19" xfId="0" applyFont="1" applyFill="1" applyBorder="1" applyProtection="1"/>
    <xf numFmtId="3" fontId="18" fillId="0" borderId="20" xfId="0" applyNumberFormat="1" applyFont="1" applyBorder="1"/>
    <xf numFmtId="3" fontId="18" fillId="0" borderId="21" xfId="0" applyNumberFormat="1" applyFont="1" applyBorder="1"/>
    <xf numFmtId="165" fontId="18" fillId="0" borderId="22" xfId="0" applyNumberFormat="1" applyFont="1" applyBorder="1"/>
    <xf numFmtId="0" fontId="19" fillId="0" borderId="19" xfId="0" applyFont="1" applyFill="1" applyBorder="1"/>
    <xf numFmtId="3" fontId="18" fillId="0" borderId="20" xfId="5" applyNumberFormat="1" applyFont="1" applyBorder="1" applyAlignment="1">
      <alignment horizontal="right"/>
    </xf>
    <xf numFmtId="3" fontId="18" fillId="0" borderId="21" xfId="5" applyNumberFormat="1" applyFont="1" applyBorder="1" applyAlignment="1">
      <alignment horizontal="right"/>
    </xf>
    <xf numFmtId="165" fontId="18" fillId="0" borderId="22" xfId="5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165" fontId="18" fillId="0" borderId="22" xfId="0" applyNumberFormat="1" applyFont="1" applyBorder="1" applyAlignment="1">
      <alignment horizontal="right"/>
    </xf>
    <xf numFmtId="3" fontId="18" fillId="0" borderId="20" xfId="0" applyNumberFormat="1" applyFont="1" applyFill="1" applyBorder="1"/>
    <xf numFmtId="3" fontId="18" fillId="0" borderId="21" xfId="0" applyNumberFormat="1" applyFont="1" applyFill="1" applyBorder="1"/>
    <xf numFmtId="165" fontId="18" fillId="0" borderId="22" xfId="0" applyNumberFormat="1" applyFont="1" applyFill="1" applyBorder="1"/>
    <xf numFmtId="3" fontId="20" fillId="0" borderId="0" xfId="0" applyNumberFormat="1" applyFont="1"/>
    <xf numFmtId="3" fontId="18" fillId="0" borderId="23" xfId="0" applyNumberFormat="1" applyFont="1" applyFill="1" applyBorder="1"/>
    <xf numFmtId="0" fontId="17" fillId="0" borderId="0" xfId="0" applyFont="1" applyFill="1" applyBorder="1"/>
    <xf numFmtId="0" fontId="19" fillId="0" borderId="19" xfId="0" applyFont="1" applyFill="1" applyBorder="1" applyAlignment="1" applyProtection="1">
      <alignment horizontal="left"/>
    </xf>
    <xf numFmtId="0" fontId="19" fillId="0" borderId="24" xfId="0" applyFont="1" applyFill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165" fontId="18" fillId="0" borderId="28" xfId="0" applyNumberFormat="1" applyFont="1" applyBorder="1"/>
    <xf numFmtId="3" fontId="18" fillId="0" borderId="25" xfId="0" applyNumberFormat="1" applyFont="1" applyFill="1" applyBorder="1"/>
    <xf numFmtId="0" fontId="23" fillId="0" borderId="19" xfId="0" applyFont="1" applyFill="1" applyBorder="1"/>
    <xf numFmtId="3" fontId="24" fillId="0" borderId="20" xfId="0" applyNumberFormat="1" applyFont="1" applyBorder="1"/>
    <xf numFmtId="3" fontId="24" fillId="0" borderId="21" xfId="0" applyNumberFormat="1" applyFont="1" applyBorder="1"/>
    <xf numFmtId="165" fontId="24" fillId="0" borderId="22" xfId="0" applyNumberFormat="1" applyFont="1" applyBorder="1"/>
    <xf numFmtId="3" fontId="20" fillId="0" borderId="0" xfId="0" applyNumberFormat="1" applyFont="1" applyFill="1"/>
    <xf numFmtId="0" fontId="23" fillId="0" borderId="24" xfId="0" applyFont="1" applyFill="1" applyBorder="1"/>
    <xf numFmtId="3" fontId="24" fillId="0" borderId="25" xfId="0" applyNumberFormat="1" applyFont="1" applyBorder="1"/>
    <xf numFmtId="3" fontId="24" fillId="0" borderId="26" xfId="0" applyNumberFormat="1" applyFont="1" applyBorder="1"/>
    <xf numFmtId="165" fontId="24" fillId="0" borderId="28" xfId="0" applyNumberFormat="1" applyFont="1" applyBorder="1"/>
    <xf numFmtId="3" fontId="19" fillId="0" borderId="25" xfId="0" applyNumberFormat="1" applyFont="1" applyFill="1" applyBorder="1"/>
    <xf numFmtId="3" fontId="19" fillId="0" borderId="26" xfId="0" applyNumberFormat="1" applyFont="1" applyFill="1" applyBorder="1"/>
    <xf numFmtId="165" fontId="19" fillId="0" borderId="28" xfId="0" applyNumberFormat="1" applyFont="1" applyFill="1" applyBorder="1"/>
    <xf numFmtId="0" fontId="19" fillId="0" borderId="28" xfId="0" applyFont="1" applyFill="1" applyBorder="1"/>
    <xf numFmtId="3" fontId="19" fillId="0" borderId="29" xfId="0" applyNumberFormat="1" applyFont="1" applyFill="1" applyBorder="1"/>
    <xf numFmtId="3" fontId="19" fillId="0" borderId="30" xfId="0" applyNumberFormat="1" applyFont="1" applyFill="1" applyBorder="1"/>
    <xf numFmtId="165" fontId="19" fillId="0" borderId="31" xfId="0" applyNumberFormat="1" applyFont="1" applyFill="1" applyBorder="1"/>
    <xf numFmtId="0" fontId="12" fillId="0" borderId="0" xfId="0" applyFont="1"/>
    <xf numFmtId="0" fontId="13" fillId="0" borderId="0" xfId="0" applyFont="1" applyFill="1" applyAlignment="1">
      <alignment wrapText="1"/>
    </xf>
    <xf numFmtId="3" fontId="31" fillId="0" borderId="0" xfId="0" applyNumberFormat="1" applyFont="1" applyFill="1" applyBorder="1"/>
    <xf numFmtId="0" fontId="12" fillId="0" borderId="0" xfId="0" applyFont="1" applyFill="1" applyBorder="1"/>
    <xf numFmtId="49" fontId="12" fillId="0" borderId="0" xfId="0" quotePrefix="1" applyNumberFormat="1" applyFont="1" applyFill="1" applyAlignment="1">
      <alignment horizontal="left"/>
    </xf>
    <xf numFmtId="3" fontId="43" fillId="0" borderId="0" xfId="0" applyNumberFormat="1" applyFont="1" applyFill="1"/>
    <xf numFmtId="0" fontId="12" fillId="0" borderId="0" xfId="0" applyFont="1" applyFill="1"/>
    <xf numFmtId="3" fontId="31" fillId="0" borderId="0" xfId="0" applyNumberFormat="1" applyFont="1" applyFill="1"/>
    <xf numFmtId="0" fontId="30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65" fontId="18" fillId="0" borderId="22" xfId="0" quotePrefix="1" applyNumberFormat="1" applyFont="1" applyBorder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49" fontId="5" fillId="0" borderId="0" xfId="0" quotePrefix="1" applyNumberFormat="1" applyFont="1" applyFill="1" applyAlignment="1">
      <alignment horizontal="left"/>
    </xf>
    <xf numFmtId="3" fontId="12" fillId="0" borderId="0" xfId="0" applyNumberFormat="1" applyFont="1" applyFill="1"/>
    <xf numFmtId="0" fontId="10" fillId="0" borderId="0" xfId="0" applyFont="1" applyFill="1" applyAlignment="1" applyProtection="1">
      <alignment horizontal="center" vertical="top"/>
    </xf>
    <xf numFmtId="0" fontId="5" fillId="0" borderId="0" xfId="0" applyFont="1" applyAlignment="1">
      <alignment horizontal="center" vertical="top"/>
    </xf>
    <xf numFmtId="0" fontId="27" fillId="0" borderId="0" xfId="0" applyFont="1"/>
    <xf numFmtId="3" fontId="12" fillId="0" borderId="0" xfId="0" applyNumberFormat="1" applyFont="1" applyFill="1" applyBorder="1"/>
    <xf numFmtId="0" fontId="12" fillId="0" borderId="0" xfId="0" quotePrefix="1" applyFont="1" applyFill="1" applyBorder="1"/>
    <xf numFmtId="3" fontId="0" fillId="0" borderId="0" xfId="0" applyNumberFormat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32" fillId="0" borderId="0" xfId="2" applyFont="1" applyFill="1" applyAlignment="1">
      <alignment horizontal="center" vertical="center"/>
    </xf>
    <xf numFmtId="0" fontId="34" fillId="0" borderId="0" xfId="4" applyFont="1" applyBorder="1" applyAlignment="1" applyProtection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top"/>
    </xf>
    <xf numFmtId="0" fontId="5" fillId="0" borderId="0" xfId="0" applyFont="1" applyAlignment="1">
      <alignment horizontal="center" vertical="top"/>
    </xf>
    <xf numFmtId="0" fontId="34" fillId="0" borderId="0" xfId="4" applyFont="1" applyBorder="1" applyAlignment="1" applyProtection="1">
      <alignment horizontal="center"/>
    </xf>
    <xf numFmtId="0" fontId="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</cellXfs>
  <cellStyles count="6">
    <cellStyle name="20% - Cor5" xfId="3" builtinId="46"/>
    <cellStyle name="Hiperligação" xfId="4" builtinId="8"/>
    <cellStyle name="Normal" xfId="0" builtinId="0"/>
    <cellStyle name="Normal 2" xfId="5"/>
    <cellStyle name="Percentagem" xfId="1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161025</xdr:colOff>
      <xdr:row>70</xdr:row>
      <xdr:rowOff>12457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469EF8D-2DCC-4545-A8ED-6E477582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096625"/>
          <a:ext cx="7200000" cy="3060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161025</xdr:colOff>
      <xdr:row>71</xdr:row>
      <xdr:rowOff>12457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1F70498-575B-4737-88ED-11D9CD493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87125"/>
          <a:ext cx="7200000" cy="3060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667037</xdr:colOff>
      <xdr:row>70</xdr:row>
      <xdr:rowOff>116098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0C4C763-ECFB-411F-9415-C40D1222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096625"/>
          <a:ext cx="7706012" cy="31640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447562</xdr:colOff>
      <xdr:row>71</xdr:row>
      <xdr:rowOff>12457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CDD84BD-D03A-4AF5-B79A-34C13AFAE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58550"/>
          <a:ext cx="7486537" cy="30604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839981</xdr:colOff>
      <xdr:row>71</xdr:row>
      <xdr:rowOff>12457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28082F8-C88C-4FFB-BA5E-E11FC4E58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87125"/>
          <a:ext cx="7364606" cy="306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"/>
  <sheetViews>
    <sheetView showGridLines="0" tabSelected="1" view="pageBreakPreview" topLeftCell="A31" zoomScaleNormal="100" zoomScaleSheetLayoutView="100" workbookViewId="0">
      <selection activeCell="F43" sqref="F43"/>
    </sheetView>
  </sheetViews>
  <sheetFormatPr defaultRowHeight="15" customHeight="1"/>
  <cols>
    <col min="1" max="1" width="12.7109375" style="4" customWidth="1"/>
    <col min="2" max="2" width="29.28515625" style="4" bestFit="1" customWidth="1"/>
    <col min="3" max="9" width="12.7109375" style="4" customWidth="1"/>
    <col min="10" max="10" width="3.5703125" style="4" customWidth="1"/>
    <col min="11" max="16384" width="9.140625" style="4"/>
  </cols>
  <sheetData>
    <row r="1" spans="1:9" ht="31.5">
      <c r="A1" s="1"/>
      <c r="B1" s="2"/>
      <c r="C1" s="193" t="s">
        <v>0</v>
      </c>
      <c r="D1" s="193"/>
      <c r="E1" s="193"/>
      <c r="F1" s="193"/>
      <c r="G1" s="193"/>
      <c r="H1" s="193"/>
      <c r="I1" s="3"/>
    </row>
    <row r="2" spans="1:9" ht="15" customHeight="1" thickBot="1">
      <c r="A2" s="1"/>
      <c r="B2" s="2"/>
      <c r="C2" s="1"/>
      <c r="D2" s="1"/>
      <c r="E2" s="1"/>
      <c r="F2" s="1"/>
      <c r="G2" s="1"/>
      <c r="H2" s="1"/>
      <c r="I2" s="3"/>
    </row>
    <row r="3" spans="1:9" ht="15" customHeight="1" thickTop="1">
      <c r="A3" s="1"/>
      <c r="B3" s="2"/>
      <c r="C3" s="194"/>
      <c r="D3" s="195"/>
      <c r="E3" s="195"/>
      <c r="F3" s="195"/>
      <c r="G3" s="195"/>
      <c r="H3" s="196"/>
      <c r="I3" s="3"/>
    </row>
    <row r="4" spans="1:9" ht="31.5">
      <c r="A4" s="5"/>
      <c r="B4" s="2"/>
      <c r="C4" s="197" t="s">
        <v>1</v>
      </c>
      <c r="D4" s="198"/>
      <c r="E4" s="198"/>
      <c r="F4" s="198"/>
      <c r="G4" s="198"/>
      <c r="H4" s="199"/>
      <c r="I4" s="3"/>
    </row>
    <row r="5" spans="1:9" ht="31.5">
      <c r="A5" s="5"/>
      <c r="B5" s="2"/>
      <c r="C5" s="197" t="s">
        <v>96</v>
      </c>
      <c r="D5" s="198"/>
      <c r="E5" s="198"/>
      <c r="F5" s="198"/>
      <c r="G5" s="198"/>
      <c r="H5" s="199"/>
      <c r="I5" s="3"/>
    </row>
    <row r="6" spans="1:9" ht="15" customHeight="1" thickBot="1">
      <c r="A6" s="5"/>
      <c r="B6" s="2"/>
      <c r="C6" s="200"/>
      <c r="D6" s="201"/>
      <c r="E6" s="201"/>
      <c r="F6" s="201"/>
      <c r="G6" s="201"/>
      <c r="H6" s="202"/>
      <c r="I6" s="3"/>
    </row>
    <row r="7" spans="1:9" ht="15" customHeight="1" thickTop="1">
      <c r="A7" s="5"/>
      <c r="B7" s="2"/>
      <c r="C7" s="1"/>
      <c r="D7" s="1"/>
      <c r="E7" s="1"/>
      <c r="F7" s="1"/>
      <c r="G7" s="1"/>
      <c r="H7" s="1"/>
      <c r="I7" s="3"/>
    </row>
    <row r="8" spans="1:9" ht="23.25">
      <c r="A8" s="6"/>
      <c r="B8" s="1" t="s">
        <v>2</v>
      </c>
      <c r="C8" s="7" t="s">
        <v>3</v>
      </c>
      <c r="D8" s="8"/>
      <c r="E8" s="8"/>
      <c r="F8" s="8"/>
      <c r="G8" s="8"/>
      <c r="H8" s="8"/>
      <c r="I8" s="3"/>
    </row>
    <row r="9" spans="1:9" ht="18">
      <c r="B9" s="1"/>
      <c r="C9" s="203" t="s">
        <v>80</v>
      </c>
      <c r="D9" s="203"/>
      <c r="E9" s="203"/>
      <c r="F9" s="203"/>
      <c r="G9" s="203"/>
      <c r="H9" s="203"/>
      <c r="I9" s="3"/>
    </row>
    <row r="10" spans="1:9" ht="18">
      <c r="B10" s="1"/>
      <c r="C10" s="203" t="s">
        <v>4</v>
      </c>
      <c r="D10" s="204"/>
      <c r="E10" s="204"/>
      <c r="F10" s="204"/>
      <c r="G10" s="204"/>
      <c r="H10" s="204"/>
      <c r="I10" s="3"/>
    </row>
    <row r="11" spans="1:9" ht="15" customHeight="1">
      <c r="B11" s="205"/>
      <c r="C11" s="206"/>
      <c r="D11" s="206"/>
      <c r="E11" s="9"/>
      <c r="F11" s="9"/>
      <c r="G11" s="9"/>
      <c r="H11" s="9"/>
      <c r="I11" s="10"/>
    </row>
    <row r="12" spans="1:9" ht="15" customHeight="1">
      <c r="B12" s="9"/>
      <c r="C12" s="9"/>
      <c r="D12" s="9"/>
      <c r="E12" s="9"/>
      <c r="F12" s="9"/>
      <c r="G12" s="9"/>
      <c r="H12" s="9"/>
      <c r="I12" s="10"/>
    </row>
    <row r="13" spans="1:9" ht="15" customHeight="1" thickBot="1">
      <c r="B13" s="11"/>
      <c r="C13" s="11"/>
      <c r="D13" s="11"/>
      <c r="E13" s="11"/>
      <c r="F13" s="11"/>
      <c r="G13" s="12"/>
      <c r="H13" s="13" t="s">
        <v>97</v>
      </c>
    </row>
    <row r="14" spans="1:9" ht="15" customHeight="1">
      <c r="A14" s="14"/>
      <c r="B14" s="15"/>
      <c r="C14" s="16" t="s">
        <v>94</v>
      </c>
      <c r="D14" s="17" t="str">
        <f>C14</f>
        <v>April</v>
      </c>
      <c r="E14" s="18" t="s">
        <v>5</v>
      </c>
      <c r="F14" s="16" t="s">
        <v>95</v>
      </c>
      <c r="G14" s="17" t="str">
        <f>F14</f>
        <v>Jan-Apr</v>
      </c>
      <c r="H14" s="18" t="s">
        <v>5</v>
      </c>
    </row>
    <row r="15" spans="1:9" ht="15" customHeight="1">
      <c r="A15" s="14"/>
      <c r="B15" s="15"/>
      <c r="C15" s="19" t="s">
        <v>92</v>
      </c>
      <c r="D15" s="20" t="s">
        <v>78</v>
      </c>
      <c r="E15" s="21" t="s">
        <v>6</v>
      </c>
      <c r="F15" s="19" t="str">
        <f>C15</f>
        <v>'17</v>
      </c>
      <c r="G15" s="20" t="str">
        <f>D15</f>
        <v>'16</v>
      </c>
      <c r="H15" s="21" t="s">
        <v>6</v>
      </c>
    </row>
    <row r="16" spans="1:9" ht="15" customHeight="1">
      <c r="A16" s="14"/>
      <c r="B16" s="22" t="s">
        <v>7</v>
      </c>
      <c r="C16" s="23">
        <v>3215</v>
      </c>
      <c r="D16" s="24">
        <v>3340</v>
      </c>
      <c r="E16" s="25">
        <v>-3.7425149700598799E-2</v>
      </c>
      <c r="F16" s="23">
        <v>13274</v>
      </c>
      <c r="G16" s="24">
        <v>12028</v>
      </c>
      <c r="H16" s="25">
        <v>0.10359161955437313</v>
      </c>
      <c r="I16" s="191"/>
    </row>
    <row r="17" spans="1:9" ht="15" customHeight="1">
      <c r="A17" s="14"/>
      <c r="B17" s="26" t="s">
        <v>8</v>
      </c>
      <c r="C17" s="27">
        <v>6388</v>
      </c>
      <c r="D17" s="28">
        <v>6075</v>
      </c>
      <c r="E17" s="29">
        <v>5.1522633744855967E-2</v>
      </c>
      <c r="F17" s="27">
        <v>28165</v>
      </c>
      <c r="G17" s="28">
        <v>24623</v>
      </c>
      <c r="H17" s="29">
        <v>0.14384924663932097</v>
      </c>
      <c r="I17" s="191"/>
    </row>
    <row r="18" spans="1:9" ht="15" customHeight="1">
      <c r="A18" s="14"/>
      <c r="B18" s="30" t="s">
        <v>9</v>
      </c>
      <c r="C18" s="27">
        <v>423</v>
      </c>
      <c r="D18" s="28">
        <v>369</v>
      </c>
      <c r="E18" s="29">
        <v>0.14634146341463414</v>
      </c>
      <c r="F18" s="27">
        <v>1570</v>
      </c>
      <c r="G18" s="28">
        <v>1526</v>
      </c>
      <c r="H18" s="29">
        <v>2.8833551769331587E-2</v>
      </c>
      <c r="I18" s="191"/>
    </row>
    <row r="19" spans="1:9" ht="15" customHeight="1">
      <c r="A19" s="14"/>
      <c r="B19" s="30" t="s">
        <v>10</v>
      </c>
      <c r="C19" s="27">
        <v>712</v>
      </c>
      <c r="D19" s="28">
        <v>679</v>
      </c>
      <c r="E19" s="29">
        <v>4.8600883652430045E-2</v>
      </c>
      <c r="F19" s="27">
        <v>2719</v>
      </c>
      <c r="G19" s="28">
        <v>2415</v>
      </c>
      <c r="H19" s="29">
        <v>0.125879917184265</v>
      </c>
      <c r="I19" s="191"/>
    </row>
    <row r="20" spans="1:9" ht="15" customHeight="1">
      <c r="A20" s="14"/>
      <c r="B20" s="30" t="s">
        <v>11</v>
      </c>
      <c r="C20" s="27">
        <v>148</v>
      </c>
      <c r="D20" s="28">
        <v>109</v>
      </c>
      <c r="E20" s="29">
        <v>0.3577981651376147</v>
      </c>
      <c r="F20" s="27">
        <v>651</v>
      </c>
      <c r="G20" s="28">
        <v>501</v>
      </c>
      <c r="H20" s="29">
        <v>0.29940119760479039</v>
      </c>
      <c r="I20" s="191"/>
    </row>
    <row r="21" spans="1:9" ht="15" customHeight="1">
      <c r="A21" s="14"/>
      <c r="B21" s="30" t="s">
        <v>12</v>
      </c>
      <c r="C21" s="27">
        <v>1337</v>
      </c>
      <c r="D21" s="28">
        <v>1550</v>
      </c>
      <c r="E21" s="29">
        <v>-0.13741935483870968</v>
      </c>
      <c r="F21" s="27">
        <v>5848</v>
      </c>
      <c r="G21" s="28">
        <v>5718</v>
      </c>
      <c r="H21" s="29">
        <v>2.273522210563134E-2</v>
      </c>
      <c r="I21" s="191"/>
    </row>
    <row r="22" spans="1:9" ht="15" customHeight="1">
      <c r="A22" s="14"/>
      <c r="B22" s="30" t="s">
        <v>13</v>
      </c>
      <c r="C22" s="27">
        <v>2746</v>
      </c>
      <c r="D22" s="28">
        <v>3193</v>
      </c>
      <c r="E22" s="29">
        <v>-0.1399937362981522</v>
      </c>
      <c r="F22" s="27">
        <v>11603</v>
      </c>
      <c r="G22" s="28">
        <v>12076</v>
      </c>
      <c r="H22" s="29">
        <v>-3.9168598873799268E-2</v>
      </c>
      <c r="I22" s="191"/>
    </row>
    <row r="23" spans="1:9" ht="15" customHeight="1">
      <c r="A23" s="14"/>
      <c r="B23" s="30" t="s">
        <v>14</v>
      </c>
      <c r="C23" s="27">
        <v>361</v>
      </c>
      <c r="D23" s="28">
        <v>350</v>
      </c>
      <c r="E23" s="29">
        <v>3.1428571428571431E-2</v>
      </c>
      <c r="F23" s="27">
        <v>1420</v>
      </c>
      <c r="G23" s="28">
        <v>1308</v>
      </c>
      <c r="H23" s="29">
        <v>8.5626911314984705E-2</v>
      </c>
      <c r="I23" s="191"/>
    </row>
    <row r="24" spans="1:9" s="36" customFormat="1" ht="15" customHeight="1">
      <c r="A24" s="31"/>
      <c r="B24" s="32" t="s">
        <v>15</v>
      </c>
      <c r="C24" s="33">
        <v>1297</v>
      </c>
      <c r="D24" s="34">
        <v>1189</v>
      </c>
      <c r="E24" s="35">
        <v>9.0832632464255672E-2</v>
      </c>
      <c r="F24" s="33">
        <v>5489</v>
      </c>
      <c r="G24" s="34">
        <v>4422</v>
      </c>
      <c r="H24" s="35">
        <v>0.24129353233830847</v>
      </c>
      <c r="I24" s="191"/>
    </row>
    <row r="25" spans="1:9" ht="15" customHeight="1">
      <c r="A25" s="14"/>
      <c r="B25" s="30" t="s">
        <v>16</v>
      </c>
      <c r="C25" s="27">
        <v>36201</v>
      </c>
      <c r="D25" s="28">
        <v>36037</v>
      </c>
      <c r="E25" s="29">
        <v>4.5508782640064378E-3</v>
      </c>
      <c r="F25" s="27">
        <v>146015</v>
      </c>
      <c r="G25" s="28">
        <v>135676</v>
      </c>
      <c r="H25" s="29">
        <v>7.6203602700551307E-2</v>
      </c>
      <c r="I25" s="191"/>
    </row>
    <row r="26" spans="1:9" ht="15" customHeight="1">
      <c r="A26" s="14"/>
      <c r="B26" s="30" t="s">
        <v>17</v>
      </c>
      <c r="C26" s="37">
        <v>19791</v>
      </c>
      <c r="D26" s="38">
        <v>22031</v>
      </c>
      <c r="E26" s="39">
        <v>-0.10167491262312196</v>
      </c>
      <c r="F26" s="37">
        <v>82975</v>
      </c>
      <c r="G26" s="38">
        <v>80065</v>
      </c>
      <c r="H26" s="39">
        <v>3.6345469306188719E-2</v>
      </c>
      <c r="I26" s="191"/>
    </row>
    <row r="27" spans="1:9" ht="15" customHeight="1">
      <c r="A27" s="14"/>
      <c r="B27" s="30" t="s">
        <v>18</v>
      </c>
      <c r="C27" s="27">
        <v>428</v>
      </c>
      <c r="D27" s="28">
        <v>531</v>
      </c>
      <c r="E27" s="29">
        <v>-0.19397363465160075</v>
      </c>
      <c r="F27" s="27">
        <v>2128</v>
      </c>
      <c r="G27" s="28">
        <v>1646</v>
      </c>
      <c r="H27" s="29">
        <v>0.29283110571081411</v>
      </c>
      <c r="I27" s="191"/>
    </row>
    <row r="28" spans="1:9" ht="15" customHeight="1">
      <c r="A28" s="14"/>
      <c r="B28" s="30" t="s">
        <v>19</v>
      </c>
      <c r="C28" s="27">
        <v>1320</v>
      </c>
      <c r="D28" s="28">
        <v>1802</v>
      </c>
      <c r="E28" s="29">
        <v>-0.26748057713651496</v>
      </c>
      <c r="F28" s="27">
        <v>5616</v>
      </c>
      <c r="G28" s="28">
        <v>6541</v>
      </c>
      <c r="H28" s="29">
        <v>-0.14141568567497326</v>
      </c>
      <c r="I28" s="191"/>
    </row>
    <row r="29" spans="1:9" ht="15" customHeight="1">
      <c r="A29" s="14"/>
      <c r="B29" s="30" t="s">
        <v>20</v>
      </c>
      <c r="C29" s="27">
        <v>1705</v>
      </c>
      <c r="D29" s="28">
        <v>2302</v>
      </c>
      <c r="E29" s="29">
        <v>-0.25933970460469158</v>
      </c>
      <c r="F29" s="27">
        <v>13642</v>
      </c>
      <c r="G29" s="28">
        <v>15716</v>
      </c>
      <c r="H29" s="29">
        <v>-0.13196742173581064</v>
      </c>
      <c r="I29" s="191"/>
    </row>
    <row r="30" spans="1:9" ht="15" customHeight="1">
      <c r="A30" s="14"/>
      <c r="B30" s="30" t="s">
        <v>84</v>
      </c>
      <c r="C30" s="27">
        <v>13400</v>
      </c>
      <c r="D30" s="28">
        <v>14547</v>
      </c>
      <c r="E30" s="29">
        <v>-7.8847872413556064E-2</v>
      </c>
      <c r="F30" s="27">
        <v>56800</v>
      </c>
      <c r="G30" s="28">
        <v>54221</v>
      </c>
      <c r="H30" s="29">
        <v>4.7564596742959368E-2</v>
      </c>
      <c r="I30" s="191"/>
    </row>
    <row r="31" spans="1:9" ht="15" customHeight="1">
      <c r="A31" s="14"/>
      <c r="B31" s="30" t="s">
        <v>22</v>
      </c>
      <c r="C31" s="27">
        <v>175</v>
      </c>
      <c r="D31" s="28">
        <v>184</v>
      </c>
      <c r="E31" s="29">
        <v>-4.8913043478260872E-2</v>
      </c>
      <c r="F31" s="27">
        <v>613</v>
      </c>
      <c r="G31" s="28">
        <v>694</v>
      </c>
      <c r="H31" s="29">
        <v>-0.11671469740634005</v>
      </c>
      <c r="I31" s="191"/>
    </row>
    <row r="32" spans="1:9" ht="15" customHeight="1">
      <c r="A32" s="14"/>
      <c r="B32" s="30" t="s">
        <v>23</v>
      </c>
      <c r="C32" s="27">
        <v>250</v>
      </c>
      <c r="D32" s="28">
        <v>286</v>
      </c>
      <c r="E32" s="29">
        <v>-0.12587412587412589</v>
      </c>
      <c r="F32" s="27">
        <v>960</v>
      </c>
      <c r="G32" s="28">
        <v>964</v>
      </c>
      <c r="H32" s="29">
        <v>-4.1493775933609959E-3</v>
      </c>
      <c r="I32" s="191"/>
    </row>
    <row r="33" spans="1:17" ht="15" customHeight="1">
      <c r="A33" s="14"/>
      <c r="B33" s="30" t="s">
        <v>24</v>
      </c>
      <c r="C33" s="27">
        <v>340</v>
      </c>
      <c r="D33" s="28">
        <v>368</v>
      </c>
      <c r="E33" s="29">
        <v>-7.6086956521739135E-2</v>
      </c>
      <c r="F33" s="27">
        <v>1517</v>
      </c>
      <c r="G33" s="28">
        <v>1488</v>
      </c>
      <c r="H33" s="29">
        <v>1.9489247311827957E-2</v>
      </c>
      <c r="I33" s="191"/>
    </row>
    <row r="34" spans="1:17" ht="15" customHeight="1">
      <c r="A34" s="14"/>
      <c r="B34" s="30" t="s">
        <v>25</v>
      </c>
      <c r="C34" s="27">
        <v>5051</v>
      </c>
      <c r="D34" s="28">
        <v>5957</v>
      </c>
      <c r="E34" s="29">
        <v>-0.1520899781769347</v>
      </c>
      <c r="F34" s="27">
        <v>27902</v>
      </c>
      <c r="G34" s="28">
        <v>27298</v>
      </c>
      <c r="H34" s="29">
        <v>2.2126163088870981E-2</v>
      </c>
      <c r="I34" s="191"/>
      <c r="J34" s="41"/>
      <c r="K34" s="41"/>
      <c r="L34" s="41"/>
      <c r="M34" s="41"/>
      <c r="N34" s="41"/>
      <c r="O34" s="41"/>
      <c r="P34" s="41"/>
      <c r="Q34" s="41"/>
    </row>
    <row r="35" spans="1:17" ht="15" customHeight="1">
      <c r="A35" s="14"/>
      <c r="B35" s="30" t="s">
        <v>26</v>
      </c>
      <c r="C35" s="37">
        <v>4866</v>
      </c>
      <c r="D35" s="42">
        <v>5310</v>
      </c>
      <c r="E35" s="39">
        <v>-8.3615819209039544E-2</v>
      </c>
      <c r="F35" s="37">
        <v>19474</v>
      </c>
      <c r="G35" s="42">
        <v>19259</v>
      </c>
      <c r="H35" s="39">
        <v>1.1163611817851395E-2</v>
      </c>
      <c r="I35" s="191"/>
      <c r="J35" s="40"/>
      <c r="K35" s="40"/>
      <c r="L35" s="40"/>
      <c r="M35" s="40"/>
      <c r="N35" s="40"/>
    </row>
    <row r="36" spans="1:17" ht="15" customHeight="1">
      <c r="A36" s="14"/>
      <c r="B36" s="30" t="s">
        <v>27</v>
      </c>
      <c r="C36" s="27">
        <v>3121</v>
      </c>
      <c r="D36" s="28">
        <v>2594</v>
      </c>
      <c r="E36" s="29">
        <v>0.20316114109483424</v>
      </c>
      <c r="F36" s="27">
        <v>11790</v>
      </c>
      <c r="G36" s="28">
        <v>10661</v>
      </c>
      <c r="H36" s="29">
        <v>0.10590000937998312</v>
      </c>
      <c r="I36" s="191"/>
      <c r="J36" s="40"/>
      <c r="K36" s="40"/>
      <c r="L36" s="40"/>
      <c r="M36" s="40"/>
      <c r="N36" s="40"/>
    </row>
    <row r="37" spans="1:17" ht="15" customHeight="1">
      <c r="A37" s="14"/>
      <c r="B37" s="30" t="s">
        <v>28</v>
      </c>
      <c r="C37" s="37">
        <v>1157</v>
      </c>
      <c r="D37" s="42">
        <v>1158</v>
      </c>
      <c r="E37" s="39">
        <v>-8.6355785837651119E-4</v>
      </c>
      <c r="F37" s="37">
        <v>5048</v>
      </c>
      <c r="G37" s="42">
        <v>4420</v>
      </c>
      <c r="H37" s="39">
        <v>0.1420814479638009</v>
      </c>
      <c r="I37" s="191"/>
      <c r="J37" s="40"/>
      <c r="K37" s="40"/>
      <c r="L37" s="40"/>
      <c r="M37" s="40"/>
      <c r="N37" s="40"/>
    </row>
    <row r="38" spans="1:17" ht="15" customHeight="1">
      <c r="A38" s="14"/>
      <c r="B38" s="30" t="s">
        <v>29</v>
      </c>
      <c r="C38" s="27">
        <v>543</v>
      </c>
      <c r="D38" s="28">
        <v>614</v>
      </c>
      <c r="E38" s="29">
        <v>-0.11563517915309446</v>
      </c>
      <c r="F38" s="27">
        <v>2359</v>
      </c>
      <c r="G38" s="28">
        <v>2395</v>
      </c>
      <c r="H38" s="29">
        <v>-1.5031315240083507E-2</v>
      </c>
      <c r="I38" s="191"/>
      <c r="J38" s="41"/>
      <c r="K38" s="41"/>
      <c r="L38" s="41"/>
      <c r="M38" s="41"/>
      <c r="N38" s="41"/>
    </row>
    <row r="39" spans="1:17" ht="15" customHeight="1">
      <c r="A39" s="14"/>
      <c r="B39" s="30" t="s">
        <v>30</v>
      </c>
      <c r="C39" s="37">
        <v>917</v>
      </c>
      <c r="D39" s="28">
        <v>854</v>
      </c>
      <c r="E39" s="29">
        <v>7.3770491803278687E-2</v>
      </c>
      <c r="F39" s="37">
        <v>3868</v>
      </c>
      <c r="G39" s="28">
        <v>3354</v>
      </c>
      <c r="H39" s="29">
        <v>0.15324985092426952</v>
      </c>
      <c r="I39" s="191"/>
      <c r="J39" s="41"/>
      <c r="K39" s="41"/>
      <c r="L39" s="41"/>
      <c r="M39" s="41"/>
      <c r="N39" s="41"/>
    </row>
    <row r="40" spans="1:17" s="45" customFormat="1" ht="15" customHeight="1">
      <c r="A40" s="43"/>
      <c r="B40" s="44" t="s">
        <v>31</v>
      </c>
      <c r="C40" s="37">
        <v>15430</v>
      </c>
      <c r="D40" s="42">
        <v>15258</v>
      </c>
      <c r="E40" s="39">
        <v>1.127277493773758E-2</v>
      </c>
      <c r="F40" s="27">
        <v>63491</v>
      </c>
      <c r="G40" s="28">
        <v>54128</v>
      </c>
      <c r="H40" s="39">
        <v>0.17297886491279929</v>
      </c>
      <c r="I40" s="191"/>
      <c r="J40" s="41"/>
      <c r="K40" s="41"/>
      <c r="L40" s="41"/>
      <c r="M40" s="41"/>
      <c r="N40" s="41"/>
    </row>
    <row r="41" spans="1:17" ht="15" customHeight="1">
      <c r="A41" s="14"/>
      <c r="B41" s="30" t="s">
        <v>32</v>
      </c>
      <c r="C41" s="27">
        <v>4238</v>
      </c>
      <c r="D41" s="28">
        <v>4724</v>
      </c>
      <c r="E41" s="29">
        <v>-0.10287891617273497</v>
      </c>
      <c r="F41" s="27">
        <v>17493</v>
      </c>
      <c r="G41" s="28">
        <v>16429</v>
      </c>
      <c r="H41" s="29">
        <v>6.4763527907967619E-2</v>
      </c>
      <c r="I41" s="191"/>
    </row>
    <row r="42" spans="1:17" ht="15" customHeight="1">
      <c r="A42" s="14"/>
      <c r="B42" s="30" t="s">
        <v>33</v>
      </c>
      <c r="C42" s="37">
        <v>22625</v>
      </c>
      <c r="D42" s="28">
        <v>27880</v>
      </c>
      <c r="E42" s="29">
        <v>-0.18848637015781922</v>
      </c>
      <c r="F42" s="27">
        <v>120595</v>
      </c>
      <c r="G42" s="28">
        <v>126786</v>
      </c>
      <c r="H42" s="29">
        <v>-4.8830312495070437E-2</v>
      </c>
      <c r="I42" s="191"/>
    </row>
    <row r="43" spans="1:17" ht="15" customHeight="1">
      <c r="A43" s="14"/>
      <c r="B43" s="46" t="s">
        <v>79</v>
      </c>
      <c r="C43" s="47">
        <v>148185</v>
      </c>
      <c r="D43" s="48">
        <v>159291</v>
      </c>
      <c r="E43" s="49">
        <v>-6.9721453189445726E-2</v>
      </c>
      <c r="F43" s="47">
        <v>653025</v>
      </c>
      <c r="G43" s="48">
        <v>626358</v>
      </c>
      <c r="H43" s="49">
        <v>4.2574693705516656E-2</v>
      </c>
      <c r="I43" s="191"/>
    </row>
    <row r="44" spans="1:17" ht="15" customHeight="1">
      <c r="A44" s="14"/>
      <c r="B44" s="50" t="s">
        <v>85</v>
      </c>
      <c r="C44" s="51">
        <v>135976</v>
      </c>
      <c r="D44" s="52">
        <v>146026</v>
      </c>
      <c r="E44" s="53">
        <v>-6.882336022352184E-2</v>
      </c>
      <c r="F44" s="51">
        <v>602879</v>
      </c>
      <c r="G44" s="52">
        <v>577263</v>
      </c>
      <c r="H44" s="53">
        <v>4.4374920963235129E-2</v>
      </c>
      <c r="I44" s="191"/>
    </row>
    <row r="45" spans="1:17" ht="15" customHeight="1">
      <c r="A45" s="14"/>
      <c r="B45" s="50" t="s">
        <v>86</v>
      </c>
      <c r="C45" s="54">
        <v>12209</v>
      </c>
      <c r="D45" s="52">
        <v>13265</v>
      </c>
      <c r="E45" s="53">
        <v>-7.9607990953637395E-2</v>
      </c>
      <c r="F45" s="54">
        <v>50146</v>
      </c>
      <c r="G45" s="52">
        <v>49095</v>
      </c>
      <c r="H45" s="53">
        <v>2.1407475302984012E-2</v>
      </c>
      <c r="I45" s="191"/>
    </row>
    <row r="46" spans="1:17" ht="15" customHeight="1">
      <c r="A46" s="14"/>
      <c r="B46" s="55" t="s">
        <v>34</v>
      </c>
      <c r="C46" s="56">
        <v>149</v>
      </c>
      <c r="D46" s="57">
        <v>210</v>
      </c>
      <c r="E46" s="58">
        <v>-0.2904761904761905</v>
      </c>
      <c r="F46" s="56">
        <v>671</v>
      </c>
      <c r="G46" s="57">
        <v>645</v>
      </c>
      <c r="H46" s="58">
        <v>4.0310077519379844E-2</v>
      </c>
      <c r="I46" s="191"/>
    </row>
    <row r="47" spans="1:17" ht="15" customHeight="1">
      <c r="A47" s="14"/>
      <c r="B47" s="55" t="s">
        <v>35</v>
      </c>
      <c r="C47" s="56">
        <v>2776</v>
      </c>
      <c r="D47" s="57">
        <v>3121</v>
      </c>
      <c r="E47" s="58">
        <v>-0.11054149311118232</v>
      </c>
      <c r="F47" s="56">
        <v>10774</v>
      </c>
      <c r="G47" s="57">
        <v>10274</v>
      </c>
      <c r="H47" s="58">
        <v>4.866653688923496E-2</v>
      </c>
      <c r="I47" s="191"/>
    </row>
    <row r="48" spans="1:17" ht="15" customHeight="1">
      <c r="A48" s="14"/>
      <c r="B48" s="55" t="s">
        <v>36</v>
      </c>
      <c r="C48" s="56">
        <v>2491</v>
      </c>
      <c r="D48" s="57">
        <v>2884</v>
      </c>
      <c r="E48" s="58">
        <v>-0.13626907073509015</v>
      </c>
      <c r="F48" s="56">
        <v>10342</v>
      </c>
      <c r="G48" s="57">
        <v>10393</v>
      </c>
      <c r="H48" s="58">
        <v>-4.9071490426248433E-3</v>
      </c>
      <c r="I48" s="191"/>
    </row>
    <row r="49" spans="1:9" ht="15" customHeight="1">
      <c r="B49" s="59" t="s">
        <v>37</v>
      </c>
      <c r="C49" s="60">
        <v>5416</v>
      </c>
      <c r="D49" s="61">
        <v>6215</v>
      </c>
      <c r="E49" s="62">
        <v>-0.12855993563958165</v>
      </c>
      <c r="F49" s="60">
        <v>21787</v>
      </c>
      <c r="G49" s="61">
        <v>21312</v>
      </c>
      <c r="H49" s="62">
        <v>2.2287912912912912E-2</v>
      </c>
      <c r="I49" s="191"/>
    </row>
    <row r="50" spans="1:9" ht="15" customHeight="1">
      <c r="B50" s="50" t="s">
        <v>38</v>
      </c>
      <c r="C50" s="63">
        <v>153601</v>
      </c>
      <c r="D50" s="64">
        <v>165506</v>
      </c>
      <c r="E50" s="65">
        <v>-7.1930926975457082E-2</v>
      </c>
      <c r="F50" s="63">
        <v>674812</v>
      </c>
      <c r="G50" s="64">
        <v>647670</v>
      </c>
      <c r="H50" s="65">
        <v>4.1907144070282704E-2</v>
      </c>
      <c r="I50" s="191"/>
    </row>
    <row r="51" spans="1:9" ht="15" customHeight="1" thickBot="1">
      <c r="B51" s="66" t="s">
        <v>39</v>
      </c>
      <c r="C51" s="67">
        <v>141392</v>
      </c>
      <c r="D51" s="68">
        <v>152241</v>
      </c>
      <c r="E51" s="69">
        <v>-7.1262012204333924E-2</v>
      </c>
      <c r="F51" s="67">
        <v>624666</v>
      </c>
      <c r="G51" s="68">
        <v>598575</v>
      </c>
      <c r="H51" s="69">
        <v>4.3588522741511086E-2</v>
      </c>
      <c r="I51" s="191"/>
    </row>
    <row r="52" spans="1:9" ht="15" customHeight="1">
      <c r="B52" s="70" t="s">
        <v>40</v>
      </c>
      <c r="C52" s="71"/>
      <c r="D52" s="71"/>
      <c r="E52" s="71"/>
      <c r="F52" s="71"/>
      <c r="G52" s="71"/>
      <c r="H52" s="71"/>
      <c r="I52" s="71"/>
    </row>
    <row r="53" spans="1:9" ht="15" customHeight="1">
      <c r="A53" s="72"/>
      <c r="B53" s="73" t="s">
        <v>41</v>
      </c>
      <c r="C53" s="74"/>
      <c r="D53" s="73" t="s">
        <v>87</v>
      </c>
      <c r="F53" s="71"/>
      <c r="G53" s="73"/>
      <c r="H53" s="73"/>
      <c r="I53" s="72"/>
    </row>
    <row r="54" spans="1:9" ht="15" customHeight="1">
      <c r="A54" s="72"/>
      <c r="B54" s="73" t="s">
        <v>42</v>
      </c>
      <c r="C54" s="75"/>
      <c r="D54" s="73" t="s">
        <v>91</v>
      </c>
      <c r="F54" s="71"/>
      <c r="G54" s="75"/>
      <c r="H54" s="76"/>
      <c r="I54" s="72"/>
    </row>
    <row r="55" spans="1:9" ht="15" customHeight="1">
      <c r="A55" s="72"/>
      <c r="B55" s="73"/>
      <c r="C55" s="77"/>
      <c r="D55" s="77"/>
      <c r="E55" s="73"/>
      <c r="F55" s="75"/>
      <c r="G55" s="75"/>
      <c r="H55" s="75"/>
      <c r="I55" s="72"/>
    </row>
    <row r="56" spans="1:9" ht="15" customHeight="1">
      <c r="A56" s="78"/>
      <c r="B56" s="3"/>
      <c r="C56" s="1"/>
      <c r="D56" s="1"/>
      <c r="E56" s="1"/>
      <c r="F56" s="1"/>
      <c r="G56" s="1"/>
      <c r="H56" s="1"/>
      <c r="I56" s="3"/>
    </row>
    <row r="57" spans="1:9" ht="15" customHeight="1">
      <c r="A57" s="78"/>
      <c r="B57" s="72"/>
      <c r="C57" s="79"/>
      <c r="D57" s="79"/>
      <c r="E57" s="79"/>
      <c r="F57" s="79"/>
      <c r="G57" s="79"/>
      <c r="H57" s="79"/>
      <c r="I57" s="72"/>
    </row>
    <row r="58" spans="1:9" ht="15" customHeight="1">
      <c r="A58" s="78"/>
      <c r="B58" s="72"/>
      <c r="C58" s="79"/>
      <c r="D58" s="79"/>
      <c r="E58" s="79"/>
      <c r="F58" s="79"/>
      <c r="G58" s="79"/>
      <c r="H58" s="79"/>
      <c r="I58" s="72"/>
    </row>
    <row r="59" spans="1:9" ht="15" customHeight="1">
      <c r="A59" s="78"/>
      <c r="B59" s="72"/>
      <c r="C59" s="79"/>
      <c r="D59" s="79"/>
      <c r="E59" s="79"/>
      <c r="F59" s="79"/>
      <c r="G59" s="79"/>
      <c r="H59" s="79"/>
      <c r="I59" s="72"/>
    </row>
    <row r="60" spans="1:9" ht="15" customHeight="1">
      <c r="A60" s="78"/>
      <c r="B60" s="72"/>
      <c r="C60" s="79"/>
      <c r="D60" s="79"/>
      <c r="E60" s="79"/>
      <c r="F60" s="79"/>
      <c r="G60" s="79"/>
      <c r="H60" s="79"/>
      <c r="I60" s="72"/>
    </row>
    <row r="61" spans="1:9" ht="15" customHeight="1">
      <c r="A61" s="78"/>
      <c r="B61" s="72"/>
      <c r="C61" s="79"/>
      <c r="D61" s="79"/>
      <c r="E61" s="79"/>
      <c r="F61" s="79"/>
      <c r="G61" s="79"/>
      <c r="H61" s="79"/>
      <c r="I61" s="72"/>
    </row>
    <row r="62" spans="1:9" ht="15" customHeight="1">
      <c r="A62" s="78"/>
      <c r="B62" s="72"/>
      <c r="C62" s="79"/>
      <c r="D62" s="79"/>
      <c r="E62" s="79"/>
      <c r="F62" s="79"/>
      <c r="G62" s="79"/>
      <c r="H62" s="79"/>
      <c r="I62" s="72"/>
    </row>
    <row r="63" spans="1:9" ht="15" customHeight="1">
      <c r="A63" s="78"/>
      <c r="B63" s="72"/>
      <c r="C63" s="79"/>
      <c r="D63" s="79"/>
      <c r="E63" s="79"/>
      <c r="F63" s="79"/>
      <c r="G63" s="79"/>
      <c r="H63" s="79"/>
      <c r="I63" s="72"/>
    </row>
    <row r="64" spans="1:9" ht="15" customHeight="1">
      <c r="A64" s="78"/>
      <c r="B64" s="72"/>
      <c r="C64" s="79"/>
      <c r="D64" s="79"/>
      <c r="E64" s="79"/>
      <c r="F64" s="79"/>
      <c r="G64" s="79"/>
      <c r="H64" s="79"/>
      <c r="I64" s="72"/>
    </row>
    <row r="65" spans="1:9" ht="15" customHeight="1">
      <c r="A65" s="78"/>
      <c r="B65" s="72"/>
      <c r="C65" s="79"/>
      <c r="D65" s="79"/>
      <c r="E65" s="79"/>
      <c r="F65" s="79"/>
      <c r="G65" s="79"/>
      <c r="H65" s="79"/>
      <c r="I65" s="72"/>
    </row>
    <row r="66" spans="1:9" ht="15" customHeight="1">
      <c r="A66" s="78"/>
      <c r="B66" s="72"/>
      <c r="C66" s="79"/>
      <c r="D66" s="79"/>
      <c r="E66" s="79"/>
      <c r="F66" s="79"/>
      <c r="G66" s="79"/>
      <c r="H66" s="79"/>
      <c r="I66" s="72"/>
    </row>
    <row r="67" spans="1:9" ht="15" customHeight="1">
      <c r="A67" s="80"/>
      <c r="B67" s="81"/>
      <c r="C67" s="82"/>
      <c r="D67" s="82"/>
      <c r="E67" s="82"/>
      <c r="F67" s="82"/>
      <c r="G67" s="82"/>
      <c r="H67" s="82"/>
      <c r="I67" s="72"/>
    </row>
    <row r="68" spans="1:9" ht="15" customHeight="1">
      <c r="A68" s="80"/>
      <c r="B68" s="81"/>
      <c r="C68" s="82"/>
      <c r="D68" s="82"/>
      <c r="E68" s="82"/>
      <c r="F68" s="82"/>
      <c r="G68" s="82"/>
      <c r="H68" s="82"/>
      <c r="I68" s="72"/>
    </row>
    <row r="69" spans="1:9" ht="15" customHeight="1">
      <c r="A69" s="80"/>
      <c r="B69" s="81"/>
      <c r="C69" s="82"/>
      <c r="D69" s="82"/>
      <c r="E69" s="82"/>
      <c r="F69" s="82"/>
      <c r="G69" s="82"/>
      <c r="H69" s="82"/>
      <c r="I69" s="72"/>
    </row>
    <row r="70" spans="1:9" ht="15" customHeight="1">
      <c r="A70" s="80"/>
      <c r="B70" s="81"/>
      <c r="C70" s="82"/>
      <c r="D70" s="82"/>
      <c r="E70" s="82"/>
      <c r="F70" s="82"/>
      <c r="G70" s="82"/>
      <c r="H70" s="82"/>
      <c r="I70" s="72"/>
    </row>
    <row r="71" spans="1:9" ht="15" customHeight="1">
      <c r="A71" s="207" t="s">
        <v>93</v>
      </c>
      <c r="B71" s="207"/>
      <c r="C71" s="207"/>
      <c r="D71" s="207"/>
      <c r="E71" s="207"/>
      <c r="F71" s="207"/>
      <c r="G71" s="207"/>
      <c r="H71" s="207"/>
      <c r="I71" s="207"/>
    </row>
    <row r="72" spans="1:9" ht="15" customHeight="1">
      <c r="A72" s="208" t="s">
        <v>43</v>
      </c>
      <c r="B72" s="208"/>
      <c r="C72" s="208"/>
      <c r="D72" s="208"/>
      <c r="E72" s="208"/>
      <c r="F72" s="208"/>
      <c r="G72" s="208"/>
      <c r="H72" s="208"/>
      <c r="I72" s="72"/>
    </row>
    <row r="73" spans="1:9" ht="15" customHeight="1">
      <c r="A73" s="209" t="s">
        <v>98</v>
      </c>
      <c r="B73" s="209"/>
      <c r="C73" s="209"/>
      <c r="D73" s="209"/>
      <c r="E73" s="209"/>
      <c r="F73" s="209"/>
      <c r="G73" s="209"/>
      <c r="H73" s="209"/>
      <c r="I73" s="72"/>
    </row>
    <row r="74" spans="1:9" ht="15" customHeight="1">
      <c r="A74" s="78"/>
      <c r="B74" s="81"/>
      <c r="C74" s="79"/>
      <c r="D74" s="79"/>
      <c r="E74" s="79"/>
      <c r="F74" s="79"/>
      <c r="G74" s="79"/>
      <c r="H74" s="192" t="s">
        <v>44</v>
      </c>
      <c r="I74" s="192"/>
    </row>
    <row r="75" spans="1:9" ht="15" customHeight="1">
      <c r="B75" s="83"/>
    </row>
    <row r="76" spans="1:9" ht="15" customHeight="1">
      <c r="B76" s="14"/>
    </row>
    <row r="77" spans="1:9" ht="15" customHeight="1">
      <c r="B77" s="84"/>
    </row>
  </sheetData>
  <mergeCells count="12">
    <mergeCell ref="H74:I74"/>
    <mergeCell ref="C1:H1"/>
    <mergeCell ref="C3:H3"/>
    <mergeCell ref="C4:H4"/>
    <mergeCell ref="C5:H5"/>
    <mergeCell ref="C6:H6"/>
    <mergeCell ref="C9:H9"/>
    <mergeCell ref="C10:H10"/>
    <mergeCell ref="B11:D11"/>
    <mergeCell ref="A71:I71"/>
    <mergeCell ref="A72:H72"/>
    <mergeCell ref="A73:H73"/>
  </mergeCells>
  <hyperlinks>
    <hyperlink ref="A72" r:id="rId1" display="http://www.acea.be"/>
  </hyperlinks>
  <printOptions horizontalCentered="1"/>
  <pageMargins left="0" right="0" top="0.59055118110236227" bottom="0" header="0" footer="0"/>
  <pageSetup paperSize="9" scale="6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view="pageBreakPreview" zoomScaleNormal="100" zoomScaleSheetLayoutView="100" workbookViewId="0">
      <selection activeCell="A5" sqref="A5"/>
    </sheetView>
  </sheetViews>
  <sheetFormatPr defaultRowHeight="15" customHeight="1"/>
  <cols>
    <col min="1" max="1" width="12.7109375" style="4" customWidth="1"/>
    <col min="2" max="2" width="29.28515625" style="4" bestFit="1" customWidth="1"/>
    <col min="3" max="9" width="12.7109375" style="4" customWidth="1"/>
    <col min="10" max="16384" width="9.140625" style="4"/>
  </cols>
  <sheetData>
    <row r="1" spans="1:9" ht="31.5">
      <c r="A1" s="1"/>
      <c r="B1" s="2"/>
      <c r="C1" s="193" t="s">
        <v>0</v>
      </c>
      <c r="D1" s="193"/>
      <c r="E1" s="193"/>
      <c r="F1" s="193"/>
      <c r="G1" s="193"/>
      <c r="H1" s="193"/>
      <c r="I1" s="3"/>
    </row>
    <row r="2" spans="1:9" ht="15" customHeight="1" thickBot="1">
      <c r="A2" s="1"/>
      <c r="B2" s="2"/>
      <c r="C2" s="1"/>
      <c r="D2" s="1"/>
      <c r="E2" s="1"/>
      <c r="F2" s="1"/>
      <c r="G2" s="1"/>
      <c r="H2" s="1"/>
      <c r="I2" s="3"/>
    </row>
    <row r="3" spans="1:9" ht="15" customHeight="1" thickTop="1">
      <c r="A3" s="1"/>
      <c r="B3" s="2"/>
      <c r="C3" s="194"/>
      <c r="D3" s="195"/>
      <c r="E3" s="195"/>
      <c r="F3" s="195"/>
      <c r="G3" s="195"/>
      <c r="H3" s="196"/>
      <c r="I3" s="3"/>
    </row>
    <row r="4" spans="1:9" ht="31.5">
      <c r="A4" s="5"/>
      <c r="B4" s="2"/>
      <c r="C4" s="197" t="s">
        <v>1</v>
      </c>
      <c r="D4" s="198"/>
      <c r="E4" s="198"/>
      <c r="F4" s="198"/>
      <c r="G4" s="198"/>
      <c r="H4" s="199"/>
      <c r="I4" s="3"/>
    </row>
    <row r="5" spans="1:9" ht="31.5">
      <c r="A5" s="5"/>
      <c r="B5" s="2"/>
      <c r="C5" s="197" t="str">
        <f>'LCV =&lt;3,5t'!$C$5:$H$5</f>
        <v>8.00 AM (6.00 AM GMT), 24 May 2017</v>
      </c>
      <c r="D5" s="198"/>
      <c r="E5" s="198"/>
      <c r="F5" s="198"/>
      <c r="G5" s="198"/>
      <c r="H5" s="199"/>
      <c r="I5" s="3"/>
    </row>
    <row r="6" spans="1:9" ht="15" customHeight="1" thickBot="1">
      <c r="A6" s="5"/>
      <c r="B6" s="2"/>
      <c r="C6" s="200"/>
      <c r="D6" s="201"/>
      <c r="E6" s="201"/>
      <c r="F6" s="201"/>
      <c r="G6" s="201"/>
      <c r="H6" s="202"/>
      <c r="I6" s="3"/>
    </row>
    <row r="7" spans="1:9" ht="15" customHeight="1" thickTop="1">
      <c r="A7" s="5"/>
      <c r="B7" s="2"/>
      <c r="C7" s="1"/>
      <c r="D7" s="1"/>
      <c r="E7" s="1"/>
      <c r="F7" s="1"/>
      <c r="G7" s="1"/>
      <c r="H7" s="1"/>
      <c r="I7" s="3"/>
    </row>
    <row r="8" spans="1:9" ht="23.25">
      <c r="A8" s="6"/>
      <c r="B8" s="1" t="s">
        <v>2</v>
      </c>
      <c r="C8" s="7" t="s">
        <v>3</v>
      </c>
      <c r="D8" s="8"/>
      <c r="E8" s="8"/>
      <c r="F8" s="8"/>
      <c r="G8" s="8"/>
      <c r="H8" s="8"/>
      <c r="I8" s="3"/>
    </row>
    <row r="9" spans="1:9" ht="18">
      <c r="A9" s="6"/>
      <c r="B9" s="1"/>
      <c r="C9" s="203" t="s">
        <v>80</v>
      </c>
      <c r="D9" s="203"/>
      <c r="E9" s="203"/>
      <c r="F9" s="203"/>
      <c r="G9" s="203"/>
      <c r="H9" s="203"/>
      <c r="I9" s="3"/>
    </row>
    <row r="10" spans="1:9" ht="18">
      <c r="A10" s="6"/>
      <c r="B10" s="1"/>
      <c r="C10" s="210" t="s">
        <v>45</v>
      </c>
      <c r="D10" s="204"/>
      <c r="E10" s="204"/>
      <c r="F10" s="204"/>
      <c r="G10" s="204"/>
      <c r="H10" s="204"/>
      <c r="I10" s="3"/>
    </row>
    <row r="11" spans="1:9" ht="15" customHeight="1">
      <c r="A11" s="6"/>
      <c r="B11" s="9"/>
      <c r="C11" s="9"/>
      <c r="D11" s="9"/>
      <c r="E11" s="9"/>
      <c r="F11" s="9"/>
      <c r="G11" s="9"/>
      <c r="H11" s="9"/>
      <c r="I11" s="3"/>
    </row>
    <row r="12" spans="1:9" ht="15" customHeight="1">
      <c r="A12" s="6"/>
      <c r="B12" s="9"/>
      <c r="C12" s="9"/>
      <c r="D12" s="9"/>
      <c r="E12" s="9"/>
      <c r="F12" s="9"/>
      <c r="G12" s="9"/>
      <c r="H12" s="9"/>
      <c r="I12" s="3"/>
    </row>
    <row r="13" spans="1:9" ht="15" customHeight="1" thickBot="1">
      <c r="B13" s="15"/>
      <c r="C13" s="15"/>
      <c r="D13" s="15"/>
      <c r="E13" s="15"/>
      <c r="F13" s="15"/>
      <c r="G13" s="85"/>
      <c r="H13" s="86" t="str">
        <f>'LCV =&lt;3,5t'!H13</f>
        <v>24/05/17</v>
      </c>
      <c r="I13" s="40"/>
    </row>
    <row r="14" spans="1:9" ht="15" customHeight="1">
      <c r="A14" s="14"/>
      <c r="B14" s="15"/>
      <c r="C14" s="16" t="str">
        <f>'LCV =&lt;3,5t'!C14</f>
        <v>April</v>
      </c>
      <c r="D14" s="17" t="str">
        <f>C14</f>
        <v>April</v>
      </c>
      <c r="E14" s="18" t="s">
        <v>5</v>
      </c>
      <c r="F14" s="16" t="str">
        <f>'LCV =&lt;3,5t'!F14</f>
        <v>Jan-Apr</v>
      </c>
      <c r="G14" s="17" t="str">
        <f>F14</f>
        <v>Jan-Apr</v>
      </c>
      <c r="H14" s="18" t="s">
        <v>5</v>
      </c>
    </row>
    <row r="15" spans="1:9" ht="15" customHeight="1">
      <c r="A15" s="14"/>
      <c r="B15" s="15"/>
      <c r="C15" s="19" t="str">
        <f>'LCV =&lt;3,5t'!C15</f>
        <v>'17</v>
      </c>
      <c r="D15" s="20" t="str">
        <f>'LCV =&lt;3,5t'!D15</f>
        <v>'16</v>
      </c>
      <c r="E15" s="21" t="s">
        <v>6</v>
      </c>
      <c r="F15" s="19" t="str">
        <f>'LCV =&lt;3,5t'!C15</f>
        <v>'17</v>
      </c>
      <c r="G15" s="20" t="str">
        <f>'LCV =&lt;3,5t'!D15</f>
        <v>'16</v>
      </c>
      <c r="H15" s="21" t="s">
        <v>6</v>
      </c>
    </row>
    <row r="16" spans="1:9" ht="15" customHeight="1">
      <c r="A16" s="14"/>
      <c r="B16" s="22" t="s">
        <v>7</v>
      </c>
      <c r="C16" s="23">
        <v>729</v>
      </c>
      <c r="D16" s="24">
        <v>771</v>
      </c>
      <c r="E16" s="25">
        <v>-5.4474708171206226E-2</v>
      </c>
      <c r="F16" s="23">
        <v>2929</v>
      </c>
      <c r="G16" s="24">
        <v>2688</v>
      </c>
      <c r="H16" s="25">
        <v>8.9657738095238096E-2</v>
      </c>
    </row>
    <row r="17" spans="1:9" ht="15" customHeight="1">
      <c r="A17" s="14"/>
      <c r="B17" s="26" t="s">
        <v>8</v>
      </c>
      <c r="C17" s="27">
        <v>781</v>
      </c>
      <c r="D17" s="28">
        <v>779</v>
      </c>
      <c r="E17" s="29">
        <v>2.5673940949935813E-3</v>
      </c>
      <c r="F17" s="27">
        <v>3264</v>
      </c>
      <c r="G17" s="28">
        <v>3081</v>
      </c>
      <c r="H17" s="29">
        <v>5.939629990262902E-2</v>
      </c>
    </row>
    <row r="18" spans="1:9" ht="15" customHeight="1">
      <c r="A18" s="14"/>
      <c r="B18" s="30" t="s">
        <v>9</v>
      </c>
      <c r="C18" s="87" t="s">
        <v>90</v>
      </c>
      <c r="D18" s="88" t="s">
        <v>90</v>
      </c>
      <c r="E18" s="89" t="s">
        <v>90</v>
      </c>
      <c r="F18" s="87" t="s">
        <v>90</v>
      </c>
      <c r="G18" s="88" t="s">
        <v>90</v>
      </c>
      <c r="H18" s="89" t="s">
        <v>90</v>
      </c>
    </row>
    <row r="19" spans="1:9" ht="15" customHeight="1">
      <c r="A19" s="14"/>
      <c r="B19" s="30" t="s">
        <v>10</v>
      </c>
      <c r="C19" s="87">
        <v>92</v>
      </c>
      <c r="D19" s="88">
        <v>95</v>
      </c>
      <c r="E19" s="89">
        <v>-3.1578947368421054E-2</v>
      </c>
      <c r="F19" s="87">
        <v>415</v>
      </c>
      <c r="G19" s="88">
        <v>399</v>
      </c>
      <c r="H19" s="89">
        <v>4.0100250626566414E-2</v>
      </c>
    </row>
    <row r="20" spans="1:9" ht="15" customHeight="1">
      <c r="A20" s="14"/>
      <c r="B20" s="30" t="s">
        <v>11</v>
      </c>
      <c r="C20" s="90">
        <v>4</v>
      </c>
      <c r="D20" s="91">
        <v>2</v>
      </c>
      <c r="E20" s="89">
        <v>1</v>
      </c>
      <c r="F20" s="90">
        <v>26</v>
      </c>
      <c r="G20" s="91">
        <v>11</v>
      </c>
      <c r="H20" s="92">
        <v>1.3636363636363635</v>
      </c>
    </row>
    <row r="21" spans="1:9" ht="15" customHeight="1">
      <c r="A21" s="14"/>
      <c r="B21" s="30" t="s">
        <v>46</v>
      </c>
      <c r="C21" s="27">
        <v>690</v>
      </c>
      <c r="D21" s="28">
        <v>891</v>
      </c>
      <c r="E21" s="29">
        <v>-0.22558922558922559</v>
      </c>
      <c r="F21" s="27">
        <v>2681</v>
      </c>
      <c r="G21" s="28">
        <v>3198</v>
      </c>
      <c r="H21" s="29">
        <v>-0.1616635397123202</v>
      </c>
    </row>
    <row r="22" spans="1:9" ht="15" customHeight="1">
      <c r="A22" s="14"/>
      <c r="B22" s="30" t="s">
        <v>13</v>
      </c>
      <c r="C22" s="27">
        <v>382</v>
      </c>
      <c r="D22" s="28">
        <v>397</v>
      </c>
      <c r="E22" s="29">
        <v>-3.7783375314861464E-2</v>
      </c>
      <c r="F22" s="27">
        <v>1499</v>
      </c>
      <c r="G22" s="28">
        <v>1506</v>
      </c>
      <c r="H22" s="29">
        <v>-4.6480743691899072E-3</v>
      </c>
    </row>
    <row r="23" spans="1:9" ht="15" customHeight="1">
      <c r="A23" s="14"/>
      <c r="B23" s="30" t="s">
        <v>14</v>
      </c>
      <c r="C23" s="27">
        <v>73</v>
      </c>
      <c r="D23" s="28">
        <v>74</v>
      </c>
      <c r="E23" s="29">
        <v>-1.3513513513513514E-2</v>
      </c>
      <c r="F23" s="27">
        <v>404</v>
      </c>
      <c r="G23" s="28">
        <v>337</v>
      </c>
      <c r="H23" s="29">
        <v>0.19881305637982197</v>
      </c>
    </row>
    <row r="24" spans="1:9" ht="15" customHeight="1">
      <c r="A24" s="14"/>
      <c r="B24" s="30" t="s">
        <v>15</v>
      </c>
      <c r="C24" s="27">
        <v>230</v>
      </c>
      <c r="D24" s="28">
        <v>223</v>
      </c>
      <c r="E24" s="29">
        <v>3.1390134529147982E-2</v>
      </c>
      <c r="F24" s="27">
        <v>1020</v>
      </c>
      <c r="G24" s="28">
        <v>851</v>
      </c>
      <c r="H24" s="29">
        <v>0.19858989424206816</v>
      </c>
    </row>
    <row r="25" spans="1:9" ht="15" customHeight="1">
      <c r="A25" s="14"/>
      <c r="B25" s="30" t="s">
        <v>16</v>
      </c>
      <c r="C25" s="27">
        <v>3672</v>
      </c>
      <c r="D25" s="28">
        <v>3910</v>
      </c>
      <c r="E25" s="29">
        <v>-6.0869565217391307E-2</v>
      </c>
      <c r="F25" s="27">
        <v>14344</v>
      </c>
      <c r="G25" s="28">
        <v>14007</v>
      </c>
      <c r="H25" s="29">
        <v>2.4059398871992575E-2</v>
      </c>
    </row>
    <row r="26" spans="1:9" ht="15" customHeight="1">
      <c r="A26" s="14"/>
      <c r="B26" s="30" t="s">
        <v>17</v>
      </c>
      <c r="C26" s="37">
        <v>5374</v>
      </c>
      <c r="D26" s="38">
        <v>6738</v>
      </c>
      <c r="E26" s="39">
        <v>-0.20243395666369843</v>
      </c>
      <c r="F26" s="37">
        <v>22200</v>
      </c>
      <c r="G26" s="38">
        <v>22771</v>
      </c>
      <c r="H26" s="39">
        <v>-2.5075754248825261E-2</v>
      </c>
      <c r="I26" s="40"/>
    </row>
    <row r="27" spans="1:9" ht="15" customHeight="1">
      <c r="A27" s="14"/>
      <c r="B27" s="30" t="s">
        <v>18</v>
      </c>
      <c r="C27" s="27">
        <v>22</v>
      </c>
      <c r="D27" s="28">
        <v>24</v>
      </c>
      <c r="E27" s="29">
        <v>-8.3333333333333329E-2</v>
      </c>
      <c r="F27" s="27">
        <v>75</v>
      </c>
      <c r="G27" s="28">
        <v>95</v>
      </c>
      <c r="H27" s="29">
        <v>-0.21052631578947367</v>
      </c>
    </row>
    <row r="28" spans="1:9" ht="15" customHeight="1">
      <c r="A28" s="14"/>
      <c r="B28" s="30" t="s">
        <v>19</v>
      </c>
      <c r="C28" s="90">
        <v>390</v>
      </c>
      <c r="D28" s="91">
        <v>421</v>
      </c>
      <c r="E28" s="92">
        <v>-7.3634204275534437E-2</v>
      </c>
      <c r="F28" s="90">
        <v>1470</v>
      </c>
      <c r="G28" s="91">
        <v>1563</v>
      </c>
      <c r="H28" s="92">
        <v>-5.9500959692898273E-2</v>
      </c>
    </row>
    <row r="29" spans="1:9" ht="15" customHeight="1">
      <c r="A29" s="14"/>
      <c r="B29" s="30" t="s">
        <v>47</v>
      </c>
      <c r="C29" s="27">
        <v>196</v>
      </c>
      <c r="D29" s="28">
        <v>214</v>
      </c>
      <c r="E29" s="29">
        <v>-8.4112149532710276E-2</v>
      </c>
      <c r="F29" s="27">
        <v>1071</v>
      </c>
      <c r="G29" s="28">
        <v>1021</v>
      </c>
      <c r="H29" s="29">
        <v>4.8971596474045052E-2</v>
      </c>
    </row>
    <row r="30" spans="1:9" ht="15" customHeight="1">
      <c r="A30" s="14"/>
      <c r="B30" s="30" t="s">
        <v>48</v>
      </c>
      <c r="C30" s="27">
        <v>1494</v>
      </c>
      <c r="D30" s="28">
        <v>1324</v>
      </c>
      <c r="E30" s="29">
        <v>0.12839879154078551</v>
      </c>
      <c r="F30" s="27">
        <v>6722</v>
      </c>
      <c r="G30" s="28">
        <v>4962</v>
      </c>
      <c r="H30" s="29">
        <v>0.35469568722289402</v>
      </c>
    </row>
    <row r="31" spans="1:9" ht="15" customHeight="1">
      <c r="A31" s="14"/>
      <c r="B31" s="30" t="s">
        <v>22</v>
      </c>
      <c r="C31" s="27">
        <v>115</v>
      </c>
      <c r="D31" s="28">
        <v>104</v>
      </c>
      <c r="E31" s="29">
        <v>0.10576923076923077</v>
      </c>
      <c r="F31" s="27">
        <v>457</v>
      </c>
      <c r="G31" s="28">
        <v>439</v>
      </c>
      <c r="H31" s="29">
        <v>4.1002277904328019E-2</v>
      </c>
    </row>
    <row r="32" spans="1:9" ht="15" customHeight="1">
      <c r="A32" s="14"/>
      <c r="B32" s="30" t="s">
        <v>49</v>
      </c>
      <c r="C32" s="27">
        <v>628</v>
      </c>
      <c r="D32" s="28">
        <v>651</v>
      </c>
      <c r="E32" s="29">
        <v>-3.5330261136712747E-2</v>
      </c>
      <c r="F32" s="27">
        <v>2419</v>
      </c>
      <c r="G32" s="28">
        <v>2156</v>
      </c>
      <c r="H32" s="29">
        <v>0.12198515769944342</v>
      </c>
      <c r="I32" s="40"/>
    </row>
    <row r="33" spans="1:14" ht="15" customHeight="1">
      <c r="A33" s="14"/>
      <c r="B33" s="30" t="s">
        <v>50</v>
      </c>
      <c r="C33" s="27">
        <v>98</v>
      </c>
      <c r="D33" s="28">
        <v>94</v>
      </c>
      <c r="E33" s="29">
        <v>4.2553191489361701E-2</v>
      </c>
      <c r="F33" s="27">
        <v>394</v>
      </c>
      <c r="G33" s="28">
        <v>455</v>
      </c>
      <c r="H33" s="29">
        <v>-0.13406593406593406</v>
      </c>
      <c r="I33" s="41"/>
    </row>
    <row r="34" spans="1:14" ht="15" customHeight="1">
      <c r="A34" s="14"/>
      <c r="B34" s="30" t="s">
        <v>25</v>
      </c>
      <c r="C34" s="27">
        <v>1160</v>
      </c>
      <c r="D34" s="28">
        <v>1303</v>
      </c>
      <c r="E34" s="29">
        <v>-0.10974673829623945</v>
      </c>
      <c r="F34" s="27">
        <v>5259</v>
      </c>
      <c r="G34" s="28">
        <v>5867</v>
      </c>
      <c r="H34" s="29">
        <v>-0.10363047554116243</v>
      </c>
      <c r="I34" s="40"/>
      <c r="J34" s="41"/>
      <c r="K34" s="41"/>
      <c r="L34" s="41"/>
      <c r="M34" s="41"/>
      <c r="N34" s="41"/>
    </row>
    <row r="35" spans="1:14" ht="15" customHeight="1">
      <c r="A35" s="14"/>
      <c r="B35" s="30" t="s">
        <v>26</v>
      </c>
      <c r="C35" s="37">
        <v>1880</v>
      </c>
      <c r="D35" s="42">
        <v>2135</v>
      </c>
      <c r="E35" s="39">
        <v>-0.11943793911007025</v>
      </c>
      <c r="F35" s="37">
        <v>7685</v>
      </c>
      <c r="G35" s="42">
        <v>8009</v>
      </c>
      <c r="H35" s="39">
        <v>-4.045448870021226E-2</v>
      </c>
      <c r="I35" s="40"/>
      <c r="J35" s="40"/>
      <c r="K35" s="40"/>
      <c r="L35" s="40"/>
      <c r="M35" s="40"/>
      <c r="N35" s="40"/>
    </row>
    <row r="36" spans="1:14" ht="15" customHeight="1">
      <c r="A36" s="14"/>
      <c r="B36" s="30" t="s">
        <v>27</v>
      </c>
      <c r="C36" s="27">
        <v>242</v>
      </c>
      <c r="D36" s="28">
        <v>243</v>
      </c>
      <c r="E36" s="29">
        <v>-4.11522633744856E-3</v>
      </c>
      <c r="F36" s="27">
        <v>1181</v>
      </c>
      <c r="G36" s="28">
        <v>1200</v>
      </c>
      <c r="H36" s="29">
        <v>-1.5833333333333335E-2</v>
      </c>
      <c r="I36" s="40"/>
      <c r="J36" s="40"/>
      <c r="K36" s="40"/>
      <c r="L36" s="40"/>
      <c r="M36" s="40"/>
      <c r="N36" s="40"/>
    </row>
    <row r="37" spans="1:14" ht="15" customHeight="1">
      <c r="A37" s="14"/>
      <c r="B37" s="30" t="s">
        <v>28</v>
      </c>
      <c r="C37" s="37">
        <v>455</v>
      </c>
      <c r="D37" s="42">
        <v>656</v>
      </c>
      <c r="E37" s="39">
        <v>-0.30640243902439024</v>
      </c>
      <c r="F37" s="37">
        <v>2191</v>
      </c>
      <c r="G37" s="42">
        <v>2468</v>
      </c>
      <c r="H37" s="39">
        <v>-0.11223662884927066</v>
      </c>
      <c r="I37" s="41"/>
      <c r="J37" s="40"/>
      <c r="K37" s="40"/>
      <c r="L37" s="40"/>
      <c r="M37" s="40"/>
      <c r="N37" s="40"/>
    </row>
    <row r="38" spans="1:14" ht="15" customHeight="1">
      <c r="A38" s="14"/>
      <c r="B38" s="30" t="s">
        <v>29</v>
      </c>
      <c r="C38" s="27">
        <v>317</v>
      </c>
      <c r="D38" s="28">
        <v>428</v>
      </c>
      <c r="E38" s="29">
        <v>-0.25934579439252337</v>
      </c>
      <c r="F38" s="27">
        <v>1466</v>
      </c>
      <c r="G38" s="28">
        <v>1438</v>
      </c>
      <c r="H38" s="29">
        <v>1.9471488178025034E-2</v>
      </c>
      <c r="I38" s="41"/>
      <c r="J38" s="41"/>
      <c r="K38" s="41"/>
      <c r="L38" s="41"/>
      <c r="M38" s="41"/>
      <c r="N38" s="41"/>
    </row>
    <row r="39" spans="1:14" ht="15" customHeight="1">
      <c r="A39" s="14"/>
      <c r="B39" s="30" t="s">
        <v>51</v>
      </c>
      <c r="C39" s="37">
        <v>175</v>
      </c>
      <c r="D39" s="28">
        <v>165</v>
      </c>
      <c r="E39" s="29">
        <v>6.0606060606060608E-2</v>
      </c>
      <c r="F39" s="37">
        <v>806</v>
      </c>
      <c r="G39" s="28">
        <v>763</v>
      </c>
      <c r="H39" s="29">
        <v>5.6356487549148099E-2</v>
      </c>
      <c r="I39" s="41"/>
      <c r="J39" s="41"/>
      <c r="K39" s="41"/>
      <c r="L39" s="41"/>
      <c r="M39" s="41"/>
      <c r="N39" s="41"/>
    </row>
    <row r="40" spans="1:14" ht="15" customHeight="1">
      <c r="A40" s="43"/>
      <c r="B40" s="44" t="s">
        <v>31</v>
      </c>
      <c r="C40" s="37">
        <v>1189</v>
      </c>
      <c r="D40" s="42">
        <v>1602</v>
      </c>
      <c r="E40" s="39">
        <v>-0.25780274656679153</v>
      </c>
      <c r="F40" s="27">
        <v>6031</v>
      </c>
      <c r="G40" s="28">
        <v>6351</v>
      </c>
      <c r="H40" s="39">
        <v>-5.0385766021099038E-2</v>
      </c>
      <c r="J40" s="41"/>
      <c r="K40" s="41"/>
      <c r="L40" s="41"/>
      <c r="M40" s="41"/>
      <c r="N40" s="41"/>
    </row>
    <row r="41" spans="1:14" ht="15" customHeight="1">
      <c r="A41" s="14"/>
      <c r="B41" s="30" t="s">
        <v>32</v>
      </c>
      <c r="C41" s="27">
        <v>517</v>
      </c>
      <c r="D41" s="28">
        <v>638</v>
      </c>
      <c r="E41" s="29">
        <v>-0.18965517241379309</v>
      </c>
      <c r="F41" s="27">
        <v>1915</v>
      </c>
      <c r="G41" s="28">
        <v>1866</v>
      </c>
      <c r="H41" s="29">
        <v>2.6259378349410504E-2</v>
      </c>
    </row>
    <row r="42" spans="1:14" ht="15" customHeight="1">
      <c r="A42" s="14"/>
      <c r="B42" s="30" t="s">
        <v>81</v>
      </c>
      <c r="C42" s="37">
        <v>3191</v>
      </c>
      <c r="D42" s="28">
        <v>2874</v>
      </c>
      <c r="E42" s="29">
        <v>0.11029923451635351</v>
      </c>
      <c r="F42" s="27">
        <v>11817</v>
      </c>
      <c r="G42" s="28">
        <v>11144</v>
      </c>
      <c r="H42" s="29">
        <v>6.0391241923905242E-2</v>
      </c>
    </row>
    <row r="43" spans="1:14" ht="15" customHeight="1">
      <c r="A43" s="14"/>
      <c r="B43" s="46" t="s">
        <v>79</v>
      </c>
      <c r="C43" s="47">
        <v>24096</v>
      </c>
      <c r="D43" s="48">
        <v>26756</v>
      </c>
      <c r="E43" s="49">
        <v>-9.9416953206757364E-2</v>
      </c>
      <c r="F43" s="47">
        <v>99741</v>
      </c>
      <c r="G43" s="48">
        <v>98646</v>
      </c>
      <c r="H43" s="49">
        <v>1.1100298035399307E-2</v>
      </c>
    </row>
    <row r="44" spans="1:14" ht="15" customHeight="1">
      <c r="A44" s="14"/>
      <c r="B44" s="50" t="s">
        <v>52</v>
      </c>
      <c r="C44" s="51">
        <v>19277</v>
      </c>
      <c r="D44" s="52">
        <v>21134</v>
      </c>
      <c r="E44" s="53">
        <v>-8.7867890602820103E-2</v>
      </c>
      <c r="F44" s="51">
        <v>79721</v>
      </c>
      <c r="G44" s="52">
        <v>77865</v>
      </c>
      <c r="H44" s="53">
        <v>2.3836126629422718E-2</v>
      </c>
    </row>
    <row r="45" spans="1:14" ht="15" customHeight="1">
      <c r="A45" s="14"/>
      <c r="B45" s="50" t="s">
        <v>82</v>
      </c>
      <c r="C45" s="54">
        <v>4819</v>
      </c>
      <c r="D45" s="52">
        <v>5622</v>
      </c>
      <c r="E45" s="53">
        <v>-0.14283173247954464</v>
      </c>
      <c r="F45" s="54">
        <v>20020</v>
      </c>
      <c r="G45" s="52">
        <v>20781</v>
      </c>
      <c r="H45" s="53">
        <v>-3.6619989413406474E-2</v>
      </c>
    </row>
    <row r="46" spans="1:14" ht="15" customHeight="1">
      <c r="A46" s="14"/>
      <c r="B46" s="55" t="s">
        <v>34</v>
      </c>
      <c r="C46" s="56">
        <v>15</v>
      </c>
      <c r="D46" s="57">
        <v>27</v>
      </c>
      <c r="E46" s="58">
        <v>-0.44444444444444442</v>
      </c>
      <c r="F46" s="56">
        <v>56</v>
      </c>
      <c r="G46" s="57">
        <v>57</v>
      </c>
      <c r="H46" s="58">
        <v>-1.7543859649122806E-2</v>
      </c>
    </row>
    <row r="47" spans="1:14" ht="15" customHeight="1">
      <c r="A47" s="14"/>
      <c r="B47" s="55" t="s">
        <v>53</v>
      </c>
      <c r="C47" s="56">
        <v>421</v>
      </c>
      <c r="D47" s="57">
        <v>390</v>
      </c>
      <c r="E47" s="58">
        <v>7.9487179487179482E-2</v>
      </c>
      <c r="F47" s="56">
        <v>1574</v>
      </c>
      <c r="G47" s="57">
        <v>1383</v>
      </c>
      <c r="H47" s="58">
        <v>0.13810556760665221</v>
      </c>
    </row>
    <row r="48" spans="1:14" ht="15" customHeight="1">
      <c r="A48" s="14"/>
      <c r="B48" s="55" t="s">
        <v>54</v>
      </c>
      <c r="C48" s="56">
        <v>295</v>
      </c>
      <c r="D48" s="57">
        <v>271</v>
      </c>
      <c r="E48" s="58">
        <v>8.8560885608856083E-2</v>
      </c>
      <c r="F48" s="56">
        <v>1314</v>
      </c>
      <c r="G48" s="57">
        <v>1105</v>
      </c>
      <c r="H48" s="58">
        <v>0.18914027149321266</v>
      </c>
    </row>
    <row r="49" spans="1:9" ht="15" customHeight="1">
      <c r="B49" s="59" t="s">
        <v>37</v>
      </c>
      <c r="C49" s="60">
        <v>731</v>
      </c>
      <c r="D49" s="61">
        <v>688</v>
      </c>
      <c r="E49" s="62">
        <v>6.25E-2</v>
      </c>
      <c r="F49" s="60">
        <v>2944</v>
      </c>
      <c r="G49" s="61">
        <v>2545</v>
      </c>
      <c r="H49" s="62">
        <v>0.15677799607072693</v>
      </c>
    </row>
    <row r="50" spans="1:9" ht="15" customHeight="1">
      <c r="B50" s="50" t="s">
        <v>38</v>
      </c>
      <c r="C50" s="63">
        <v>24827</v>
      </c>
      <c r="D50" s="64">
        <v>27444</v>
      </c>
      <c r="E50" s="65">
        <v>-9.5357819559830928E-2</v>
      </c>
      <c r="F50" s="63">
        <v>102685</v>
      </c>
      <c r="G50" s="64">
        <v>101191</v>
      </c>
      <c r="H50" s="65">
        <v>1.4764158867883508E-2</v>
      </c>
    </row>
    <row r="51" spans="1:9" ht="15" customHeight="1" thickBot="1">
      <c r="B51" s="66" t="s">
        <v>39</v>
      </c>
      <c r="C51" s="67">
        <v>20008</v>
      </c>
      <c r="D51" s="68">
        <v>21822</v>
      </c>
      <c r="E51" s="69">
        <v>-8.3127119420768031E-2</v>
      </c>
      <c r="F51" s="67">
        <v>82665</v>
      </c>
      <c r="G51" s="68">
        <v>80410</v>
      </c>
      <c r="H51" s="69">
        <v>2.8043775649794801E-2</v>
      </c>
    </row>
    <row r="52" spans="1:9" ht="15" customHeight="1">
      <c r="A52" s="72"/>
      <c r="B52" s="70" t="s">
        <v>40</v>
      </c>
      <c r="C52" s="93"/>
      <c r="D52" s="93"/>
      <c r="E52" s="93"/>
      <c r="F52" s="72"/>
      <c r="G52" s="72"/>
      <c r="H52" s="72"/>
      <c r="I52" s="72"/>
    </row>
    <row r="53" spans="1:9" ht="15" customHeight="1">
      <c r="A53" s="72"/>
      <c r="B53" s="73" t="s">
        <v>41</v>
      </c>
      <c r="C53" s="94"/>
      <c r="D53" s="73" t="s">
        <v>88</v>
      </c>
      <c r="E53" s="94"/>
      <c r="F53" s="71"/>
      <c r="G53" s="94"/>
      <c r="H53" s="95"/>
      <c r="I53" s="72"/>
    </row>
    <row r="54" spans="1:9" ht="15" customHeight="1">
      <c r="A54" s="72"/>
      <c r="B54" s="73" t="s">
        <v>55</v>
      </c>
      <c r="C54" s="94"/>
      <c r="D54" s="73" t="s">
        <v>56</v>
      </c>
      <c r="E54" s="94"/>
      <c r="F54" s="96"/>
      <c r="G54" s="94"/>
      <c r="H54" s="95"/>
      <c r="I54" s="72"/>
    </row>
    <row r="55" spans="1:9" ht="15" customHeight="1">
      <c r="A55" s="72"/>
      <c r="B55" s="73" t="s">
        <v>57</v>
      </c>
      <c r="C55" s="72"/>
      <c r="D55" s="73"/>
      <c r="E55" s="97"/>
      <c r="F55" s="95"/>
      <c r="G55" s="97"/>
      <c r="H55" s="72"/>
      <c r="I55" s="72"/>
    </row>
    <row r="56" spans="1:9" ht="15" customHeight="1">
      <c r="B56" s="71"/>
      <c r="C56" s="71"/>
      <c r="D56" s="71"/>
      <c r="E56" s="71"/>
      <c r="F56" s="71"/>
      <c r="G56" s="71"/>
      <c r="H56" s="71"/>
      <c r="I56" s="71"/>
    </row>
    <row r="60" spans="1:9" ht="15" customHeight="1">
      <c r="A60" s="72"/>
      <c r="C60" s="97"/>
      <c r="D60" s="97"/>
      <c r="E60" s="97"/>
      <c r="F60" s="97"/>
      <c r="G60" s="97"/>
      <c r="H60" s="97"/>
      <c r="I60" s="72"/>
    </row>
    <row r="61" spans="1:9" ht="15" customHeight="1">
      <c r="A61" s="72"/>
      <c r="B61" s="72"/>
      <c r="C61" s="97"/>
      <c r="D61" s="97"/>
      <c r="E61" s="97"/>
      <c r="F61" s="97"/>
      <c r="G61" s="97"/>
      <c r="H61" s="97"/>
      <c r="I61" s="72"/>
    </row>
    <row r="62" spans="1:9" ht="15" customHeight="1">
      <c r="A62" s="72"/>
      <c r="B62" s="79"/>
      <c r="C62" s="97"/>
      <c r="D62" s="97"/>
      <c r="E62" s="97"/>
      <c r="F62" s="97"/>
      <c r="G62" s="97"/>
      <c r="H62" s="97"/>
      <c r="I62" s="72"/>
    </row>
    <row r="63" spans="1:9" ht="15" customHeight="1">
      <c r="A63" s="72"/>
      <c r="B63" s="79"/>
      <c r="C63" s="97"/>
      <c r="D63" s="97"/>
      <c r="E63" s="97"/>
      <c r="F63" s="97"/>
      <c r="G63" s="97"/>
      <c r="H63" s="97"/>
      <c r="I63" s="72"/>
    </row>
    <row r="64" spans="1:9" ht="15" customHeight="1">
      <c r="A64" s="72"/>
      <c r="B64" s="79"/>
      <c r="C64" s="97"/>
      <c r="D64" s="97"/>
      <c r="E64" s="97"/>
      <c r="F64" s="97"/>
      <c r="G64" s="97"/>
      <c r="H64" s="97"/>
      <c r="I64" s="72"/>
    </row>
    <row r="65" spans="1:10" ht="15" customHeight="1">
      <c r="A65" s="72"/>
      <c r="B65" s="79"/>
      <c r="C65" s="97"/>
      <c r="D65" s="97"/>
      <c r="E65" s="97"/>
      <c r="F65" s="97"/>
      <c r="G65" s="97"/>
      <c r="H65" s="97"/>
      <c r="I65" s="72"/>
    </row>
    <row r="66" spans="1:10" ht="15" customHeight="1">
      <c r="A66" s="72"/>
      <c r="B66" s="79"/>
      <c r="C66" s="97"/>
      <c r="D66" s="97"/>
      <c r="E66" s="97"/>
      <c r="F66" s="97"/>
      <c r="G66" s="97"/>
      <c r="H66" s="97"/>
      <c r="I66" s="72"/>
    </row>
    <row r="67" spans="1:10" ht="15" customHeight="1">
      <c r="A67" s="72"/>
      <c r="B67" s="79"/>
      <c r="C67" s="97"/>
      <c r="D67" s="97"/>
      <c r="E67" s="97"/>
      <c r="F67" s="97"/>
      <c r="G67" s="97"/>
      <c r="H67" s="97"/>
      <c r="I67" s="72"/>
    </row>
    <row r="68" spans="1:10" ht="15" customHeight="1">
      <c r="A68" s="72"/>
      <c r="B68" s="79"/>
      <c r="C68" s="97"/>
      <c r="D68" s="97"/>
      <c r="E68" s="97"/>
      <c r="F68" s="97"/>
      <c r="G68" s="97"/>
      <c r="H68" s="97"/>
      <c r="I68" s="72"/>
    </row>
    <row r="69" spans="1:10" ht="15" customHeight="1">
      <c r="A69" s="72"/>
      <c r="B69" s="79"/>
      <c r="C69" s="97"/>
      <c r="D69" s="97"/>
      <c r="E69" s="97"/>
      <c r="F69" s="97"/>
      <c r="G69" s="97"/>
      <c r="H69" s="97"/>
      <c r="I69" s="72"/>
    </row>
    <row r="70" spans="1:10" ht="15" customHeight="1">
      <c r="A70" s="72"/>
      <c r="B70" s="79"/>
      <c r="C70" s="97"/>
      <c r="D70" s="97"/>
      <c r="E70" s="97"/>
      <c r="F70" s="97"/>
      <c r="G70" s="97"/>
      <c r="H70" s="97"/>
      <c r="I70" s="72"/>
    </row>
    <row r="71" spans="1:10" ht="15" customHeight="1">
      <c r="A71" s="72"/>
      <c r="B71" s="79"/>
      <c r="C71" s="97"/>
      <c r="D71" s="97"/>
      <c r="E71" s="97"/>
      <c r="F71" s="97"/>
      <c r="G71" s="97"/>
      <c r="H71" s="97"/>
      <c r="I71" s="72"/>
    </row>
    <row r="72" spans="1:10" ht="15" customHeight="1">
      <c r="A72" s="207" t="s">
        <v>93</v>
      </c>
      <c r="B72" s="207"/>
      <c r="C72" s="207"/>
      <c r="D72" s="207"/>
      <c r="E72" s="207"/>
      <c r="F72" s="207"/>
      <c r="G72" s="207"/>
      <c r="H72" s="207"/>
      <c r="I72" s="207"/>
      <c r="J72" s="98"/>
    </row>
    <row r="73" spans="1:10" ht="15" customHeight="1">
      <c r="A73" s="208" t="s">
        <v>58</v>
      </c>
      <c r="B73" s="208"/>
      <c r="C73" s="208"/>
      <c r="D73" s="208"/>
      <c r="E73" s="208"/>
      <c r="F73" s="208"/>
      <c r="G73" s="208"/>
      <c r="H73" s="208"/>
      <c r="I73" s="208"/>
      <c r="J73" s="99"/>
    </row>
    <row r="74" spans="1:10" ht="15" customHeight="1">
      <c r="A74" s="78"/>
      <c r="B74" s="79"/>
      <c r="C74" s="79"/>
      <c r="D74" s="79"/>
      <c r="E74" s="79"/>
      <c r="F74" s="79"/>
      <c r="G74" s="79"/>
      <c r="H74" s="79"/>
      <c r="I74" s="100" t="s">
        <v>59</v>
      </c>
    </row>
    <row r="75" spans="1:10" ht="15" customHeight="1">
      <c r="A75" s="101"/>
      <c r="B75" s="102"/>
      <c r="C75" s="71"/>
      <c r="D75" s="71"/>
      <c r="E75" s="71"/>
      <c r="F75" s="71"/>
      <c r="G75" s="71"/>
      <c r="H75" s="71"/>
      <c r="I75" s="71"/>
    </row>
    <row r="76" spans="1:10" ht="15" customHeight="1">
      <c r="B76" s="83"/>
      <c r="C76" s="84"/>
      <c r="D76" s="84"/>
      <c r="E76" s="84"/>
      <c r="F76" s="84"/>
      <c r="G76" s="84"/>
      <c r="H76" s="103"/>
    </row>
    <row r="77" spans="1:10" ht="15" customHeight="1">
      <c r="B77" s="83"/>
    </row>
    <row r="78" spans="1:10" ht="15" customHeight="1">
      <c r="B78" s="14"/>
    </row>
    <row r="79" spans="1:10" ht="15" customHeight="1">
      <c r="B79" s="84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hyperlinks>
    <hyperlink ref="B73" r:id="rId1" display="http://www.acea.be"/>
  </hyperlinks>
  <printOptions horizontalCentered="1"/>
  <pageMargins left="0" right="0" top="0.59055118110236215" bottom="0" header="0" footer="0"/>
  <pageSetup paperSize="9" scale="6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zoomScaleNormal="100" zoomScaleSheetLayoutView="100" workbookViewId="0">
      <selection activeCell="B4" sqref="B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104"/>
      <c r="B1" s="105"/>
      <c r="C1" s="214" t="s">
        <v>0</v>
      </c>
      <c r="D1" s="214"/>
      <c r="E1" s="214"/>
      <c r="F1" s="214"/>
      <c r="G1" s="214"/>
      <c r="H1" s="214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15"/>
      <c r="D3" s="216"/>
      <c r="E3" s="216"/>
      <c r="F3" s="216"/>
      <c r="G3" s="216"/>
      <c r="H3" s="217"/>
      <c r="I3" s="106"/>
    </row>
    <row r="4" spans="1:9" ht="31.5">
      <c r="A4" s="5"/>
      <c r="B4" s="105"/>
      <c r="C4" s="218" t="s">
        <v>1</v>
      </c>
      <c r="D4" s="219"/>
      <c r="E4" s="219"/>
      <c r="F4" s="219"/>
      <c r="G4" s="219"/>
      <c r="H4" s="220"/>
      <c r="I4" s="106"/>
    </row>
    <row r="5" spans="1:9" ht="31.5">
      <c r="A5" s="5"/>
      <c r="B5" s="105"/>
      <c r="C5" s="218" t="str">
        <f>'LCV =&lt;3,5t'!$C$5:$H$5</f>
        <v>8.00 AM (6.00 AM GMT), 24 May 2017</v>
      </c>
      <c r="D5" s="219"/>
      <c r="E5" s="219"/>
      <c r="F5" s="219"/>
      <c r="G5" s="219"/>
      <c r="H5" s="220"/>
      <c r="I5" s="106"/>
    </row>
    <row r="6" spans="1:9" ht="15" customHeight="1" thickBot="1">
      <c r="A6" s="5"/>
      <c r="B6" s="105"/>
      <c r="C6" s="221"/>
      <c r="D6" s="222"/>
      <c r="E6" s="222"/>
      <c r="F6" s="222"/>
      <c r="G6" s="222"/>
      <c r="H6" s="223"/>
      <c r="I6" s="106"/>
    </row>
    <row r="7" spans="1:9" ht="15" customHeight="1" thickTop="1">
      <c r="A7" s="5"/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2</v>
      </c>
      <c r="C8" s="108" t="s">
        <v>3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3" t="s">
        <v>80</v>
      </c>
      <c r="D9" s="203"/>
      <c r="E9" s="203"/>
      <c r="F9" s="203"/>
      <c r="G9" s="203"/>
      <c r="H9" s="203"/>
      <c r="I9" s="106"/>
    </row>
    <row r="10" spans="1:9" ht="18">
      <c r="A10" s="110"/>
      <c r="B10" s="111"/>
      <c r="C10" s="211" t="s">
        <v>60</v>
      </c>
      <c r="D10" s="212"/>
      <c r="E10" s="212"/>
      <c r="F10" s="212"/>
      <c r="G10" s="212"/>
      <c r="H10" s="212"/>
      <c r="I10" s="106"/>
    </row>
    <row r="11" spans="1:9" ht="15" customHeight="1">
      <c r="A11" s="107"/>
      <c r="B11" s="112"/>
      <c r="C11" s="112"/>
      <c r="D11" s="112"/>
      <c r="E11" s="112"/>
      <c r="F11" s="112"/>
      <c r="G11" s="112"/>
      <c r="H11" s="112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24/05/17</v>
      </c>
      <c r="I13" s="116"/>
    </row>
    <row r="14" spans="1:9" ht="15" customHeight="1">
      <c r="A14" s="117"/>
      <c r="B14" s="113"/>
      <c r="C14" s="118" t="str">
        <f>'LCV =&lt;3,5t'!C14</f>
        <v>April</v>
      </c>
      <c r="D14" s="119" t="str">
        <f>C14</f>
        <v>April</v>
      </c>
      <c r="E14" s="120" t="s">
        <v>5</v>
      </c>
      <c r="F14" s="118" t="str">
        <f>'LCV =&lt;3,5t'!F14</f>
        <v>Jan-Apr</v>
      </c>
      <c r="G14" s="119" t="str">
        <f>F14</f>
        <v>Jan-Apr</v>
      </c>
      <c r="H14" s="120" t="s">
        <v>5</v>
      </c>
    </row>
    <row r="15" spans="1:9" ht="15" customHeight="1">
      <c r="A15" s="117"/>
      <c r="B15" s="113"/>
      <c r="C15" s="121" t="str">
        <f>'LCV =&lt;3,5t'!C15</f>
        <v>'17</v>
      </c>
      <c r="D15" s="122" t="str">
        <f>'LCV =&lt;3,5t'!D15</f>
        <v>'16</v>
      </c>
      <c r="E15" s="123" t="s">
        <v>6</v>
      </c>
      <c r="F15" s="121" t="str">
        <f>'LCV =&lt;3,5t'!C15</f>
        <v>'17</v>
      </c>
      <c r="G15" s="122" t="str">
        <f>'LCV =&lt;3,5t'!D15</f>
        <v>'16</v>
      </c>
      <c r="H15" s="123" t="s">
        <v>6</v>
      </c>
    </row>
    <row r="16" spans="1:9" ht="15" customHeight="1">
      <c r="A16" s="117"/>
      <c r="B16" s="124" t="s">
        <v>7</v>
      </c>
      <c r="C16" s="125">
        <v>760</v>
      </c>
      <c r="D16" s="126">
        <v>812</v>
      </c>
      <c r="E16" s="127">
        <v>-6.4039408866995079E-2</v>
      </c>
      <c r="F16" s="125">
        <v>3046</v>
      </c>
      <c r="G16" s="126">
        <v>2862</v>
      </c>
      <c r="H16" s="127">
        <v>6.4290705800139764E-2</v>
      </c>
    </row>
    <row r="17" spans="1:9" ht="15" customHeight="1">
      <c r="A17" s="117"/>
      <c r="B17" s="128" t="s">
        <v>8</v>
      </c>
      <c r="C17" s="129">
        <v>867</v>
      </c>
      <c r="D17" s="130">
        <v>929</v>
      </c>
      <c r="E17" s="131">
        <v>-6.6738428417653387E-2</v>
      </c>
      <c r="F17" s="129">
        <v>3744</v>
      </c>
      <c r="G17" s="130">
        <v>3655</v>
      </c>
      <c r="H17" s="131">
        <v>2.4350205198358413E-2</v>
      </c>
    </row>
    <row r="18" spans="1:9" ht="15" customHeight="1">
      <c r="A18" s="117"/>
      <c r="B18" s="132" t="s">
        <v>9</v>
      </c>
      <c r="C18" s="133" t="s">
        <v>90</v>
      </c>
      <c r="D18" s="134" t="s">
        <v>90</v>
      </c>
      <c r="E18" s="135" t="s">
        <v>90</v>
      </c>
      <c r="F18" s="133" t="s">
        <v>90</v>
      </c>
      <c r="G18" s="134" t="s">
        <v>90</v>
      </c>
      <c r="H18" s="135" t="s">
        <v>90</v>
      </c>
    </row>
    <row r="19" spans="1:9" ht="15" customHeight="1">
      <c r="A19" s="117"/>
      <c r="B19" s="132" t="s">
        <v>10</v>
      </c>
      <c r="C19" s="133">
        <v>131</v>
      </c>
      <c r="D19" s="134">
        <v>125</v>
      </c>
      <c r="E19" s="135">
        <v>4.8000000000000001E-2</v>
      </c>
      <c r="F19" s="133">
        <v>508</v>
      </c>
      <c r="G19" s="134">
        <v>467</v>
      </c>
      <c r="H19" s="135">
        <v>8.7794432548179868E-2</v>
      </c>
    </row>
    <row r="20" spans="1:9" ht="15" customHeight="1">
      <c r="A20" s="117"/>
      <c r="B20" s="30" t="s">
        <v>11</v>
      </c>
      <c r="C20" s="136">
        <v>8</v>
      </c>
      <c r="D20" s="137">
        <v>3</v>
      </c>
      <c r="E20" s="135">
        <v>1.6666666666666667</v>
      </c>
      <c r="F20" s="136">
        <v>39</v>
      </c>
      <c r="G20" s="137">
        <v>14</v>
      </c>
      <c r="H20" s="138">
        <v>1.7857142857142858</v>
      </c>
    </row>
    <row r="21" spans="1:9" ht="15" customHeight="1">
      <c r="A21" s="117"/>
      <c r="B21" s="132" t="s">
        <v>12</v>
      </c>
      <c r="C21" s="129">
        <v>810</v>
      </c>
      <c r="D21" s="130">
        <v>1101</v>
      </c>
      <c r="E21" s="131">
        <v>-0.26430517711171664</v>
      </c>
      <c r="F21" s="129">
        <v>3141</v>
      </c>
      <c r="G21" s="130">
        <v>3851</v>
      </c>
      <c r="H21" s="131">
        <v>-0.18436769670215528</v>
      </c>
    </row>
    <row r="22" spans="1:9" ht="15" customHeight="1">
      <c r="A22" s="117"/>
      <c r="B22" s="132" t="s">
        <v>13</v>
      </c>
      <c r="C22" s="129">
        <v>422</v>
      </c>
      <c r="D22" s="130">
        <v>444</v>
      </c>
      <c r="E22" s="131">
        <v>-4.954954954954955E-2</v>
      </c>
      <c r="F22" s="129">
        <v>1639</v>
      </c>
      <c r="G22" s="130">
        <v>1694</v>
      </c>
      <c r="H22" s="131">
        <v>-3.2467532467532464E-2</v>
      </c>
    </row>
    <row r="23" spans="1:9" ht="15" customHeight="1">
      <c r="A23" s="117"/>
      <c r="B23" s="132" t="s">
        <v>14</v>
      </c>
      <c r="C23" s="129">
        <v>76</v>
      </c>
      <c r="D23" s="130">
        <v>78</v>
      </c>
      <c r="E23" s="131">
        <v>-2.564102564102564E-2</v>
      </c>
      <c r="F23" s="129">
        <v>415</v>
      </c>
      <c r="G23" s="130">
        <v>354</v>
      </c>
      <c r="H23" s="131">
        <v>0.17231638418079095</v>
      </c>
    </row>
    <row r="24" spans="1:9" ht="15" customHeight="1">
      <c r="A24" s="117"/>
      <c r="B24" s="132" t="s">
        <v>15</v>
      </c>
      <c r="C24" s="129">
        <v>276</v>
      </c>
      <c r="D24" s="130">
        <v>278</v>
      </c>
      <c r="E24" s="131">
        <v>-7.1942446043165471E-3</v>
      </c>
      <c r="F24" s="129">
        <v>1190</v>
      </c>
      <c r="G24" s="130">
        <v>1066</v>
      </c>
      <c r="H24" s="131">
        <v>0.11632270168855535</v>
      </c>
    </row>
    <row r="25" spans="1:9" ht="15" customHeight="1">
      <c r="A25" s="117"/>
      <c r="B25" s="132" t="s">
        <v>16</v>
      </c>
      <c r="C25" s="129">
        <v>4328</v>
      </c>
      <c r="D25" s="130">
        <v>4600</v>
      </c>
      <c r="E25" s="131">
        <v>-5.9130434782608696E-2</v>
      </c>
      <c r="F25" s="129">
        <v>16727</v>
      </c>
      <c r="G25" s="130">
        <v>16313</v>
      </c>
      <c r="H25" s="131">
        <v>2.5378532458775211E-2</v>
      </c>
    </row>
    <row r="26" spans="1:9" ht="15" customHeight="1">
      <c r="A26" s="117"/>
      <c r="B26" s="132" t="s">
        <v>17</v>
      </c>
      <c r="C26" s="139">
        <v>7715</v>
      </c>
      <c r="D26" s="140">
        <v>9267</v>
      </c>
      <c r="E26" s="141">
        <v>-0.16747599007229955</v>
      </c>
      <c r="F26" s="139">
        <v>30701</v>
      </c>
      <c r="G26" s="140">
        <v>31497</v>
      </c>
      <c r="H26" s="141">
        <v>-2.5272248150617519E-2</v>
      </c>
      <c r="I26" s="116"/>
    </row>
    <row r="27" spans="1:9" ht="15" customHeight="1">
      <c r="A27" s="117"/>
      <c r="B27" s="132" t="s">
        <v>18</v>
      </c>
      <c r="C27" s="129">
        <v>34</v>
      </c>
      <c r="D27" s="130">
        <v>45</v>
      </c>
      <c r="E27" s="131">
        <v>-0.24444444444444444</v>
      </c>
      <c r="F27" s="129">
        <v>128</v>
      </c>
      <c r="G27" s="130">
        <v>143</v>
      </c>
      <c r="H27" s="131">
        <v>-0.1048951048951049</v>
      </c>
    </row>
    <row r="28" spans="1:9" ht="15" customHeight="1">
      <c r="A28" s="117"/>
      <c r="B28" s="132" t="s">
        <v>19</v>
      </c>
      <c r="C28" s="136">
        <v>433</v>
      </c>
      <c r="D28" s="137">
        <v>469</v>
      </c>
      <c r="E28" s="138">
        <v>-7.6759061833688705E-2</v>
      </c>
      <c r="F28" s="136">
        <v>1610</v>
      </c>
      <c r="G28" s="137">
        <v>1700</v>
      </c>
      <c r="H28" s="138">
        <v>-5.2941176470588235E-2</v>
      </c>
    </row>
    <row r="29" spans="1:9" ht="15" customHeight="1">
      <c r="A29" s="117"/>
      <c r="B29" s="132" t="s">
        <v>20</v>
      </c>
      <c r="C29" s="129">
        <v>196</v>
      </c>
      <c r="D29" s="130">
        <v>250</v>
      </c>
      <c r="E29" s="131">
        <v>-0.216</v>
      </c>
      <c r="F29" s="129">
        <v>1133</v>
      </c>
      <c r="G29" s="130">
        <v>1186</v>
      </c>
      <c r="H29" s="131">
        <v>-4.4688026981450253E-2</v>
      </c>
    </row>
    <row r="30" spans="1:9" ht="15" customHeight="1">
      <c r="A30" s="117"/>
      <c r="B30" s="132" t="s">
        <v>21</v>
      </c>
      <c r="C30" s="129">
        <v>1846</v>
      </c>
      <c r="D30" s="130">
        <v>1690</v>
      </c>
      <c r="E30" s="131">
        <v>9.2307692307692313E-2</v>
      </c>
      <c r="F30" s="129">
        <v>8314</v>
      </c>
      <c r="G30" s="130">
        <v>6238</v>
      </c>
      <c r="H30" s="131">
        <v>0.33279897403013786</v>
      </c>
    </row>
    <row r="31" spans="1:9" ht="15" customHeight="1">
      <c r="A31" s="117"/>
      <c r="B31" s="132" t="s">
        <v>22</v>
      </c>
      <c r="C31" s="129">
        <v>116</v>
      </c>
      <c r="D31" s="130">
        <v>107</v>
      </c>
      <c r="E31" s="131">
        <v>8.4112149532710276E-2</v>
      </c>
      <c r="F31" s="129">
        <v>464</v>
      </c>
      <c r="G31" s="130">
        <v>453</v>
      </c>
      <c r="H31" s="131">
        <v>2.4282560706401765E-2</v>
      </c>
    </row>
    <row r="32" spans="1:9" ht="15" customHeight="1">
      <c r="A32" s="117"/>
      <c r="B32" s="132" t="s">
        <v>49</v>
      </c>
      <c r="C32" s="129">
        <v>635</v>
      </c>
      <c r="D32" s="130">
        <v>659</v>
      </c>
      <c r="E32" s="131">
        <v>-3.6418816388467376E-2</v>
      </c>
      <c r="F32" s="129">
        <v>2448</v>
      </c>
      <c r="G32" s="130">
        <v>2184</v>
      </c>
      <c r="H32" s="131">
        <v>0.12087912087912088</v>
      </c>
      <c r="I32" s="116"/>
    </row>
    <row r="33" spans="1:13" ht="15" customHeight="1">
      <c r="A33" s="117"/>
      <c r="B33" s="132" t="s">
        <v>24</v>
      </c>
      <c r="C33" s="129">
        <v>115</v>
      </c>
      <c r="D33" s="130">
        <v>98</v>
      </c>
      <c r="E33" s="131">
        <v>0.17346938775510204</v>
      </c>
      <c r="F33" s="129">
        <v>429</v>
      </c>
      <c r="G33" s="130">
        <v>477</v>
      </c>
      <c r="H33" s="131">
        <v>-0.10062893081761007</v>
      </c>
      <c r="I33" s="142"/>
    </row>
    <row r="34" spans="1:13" ht="15" customHeight="1">
      <c r="A34" s="117"/>
      <c r="B34" s="132" t="s">
        <v>25</v>
      </c>
      <c r="C34" s="129">
        <v>1261</v>
      </c>
      <c r="D34" s="130">
        <v>1446</v>
      </c>
      <c r="E34" s="131">
        <v>-0.12793914246196403</v>
      </c>
      <c r="F34" s="129">
        <v>5718</v>
      </c>
      <c r="G34" s="130">
        <v>6412</v>
      </c>
      <c r="H34" s="131">
        <v>-0.1082345601996257</v>
      </c>
      <c r="I34" s="116"/>
      <c r="J34" s="142"/>
      <c r="K34" s="142"/>
      <c r="L34" s="142"/>
      <c r="M34" s="142"/>
    </row>
    <row r="35" spans="1:13" ht="15" customHeight="1">
      <c r="A35" s="117"/>
      <c r="B35" s="132" t="s">
        <v>26</v>
      </c>
      <c r="C35" s="139">
        <v>2056</v>
      </c>
      <c r="D35" s="143">
        <v>2339</v>
      </c>
      <c r="E35" s="141">
        <v>-0.12099187687045745</v>
      </c>
      <c r="F35" s="139">
        <v>8296</v>
      </c>
      <c r="G35" s="143">
        <v>8636</v>
      </c>
      <c r="H35" s="141">
        <v>-3.937007874015748E-2</v>
      </c>
      <c r="I35" s="116"/>
      <c r="J35" s="116"/>
      <c r="K35" s="116"/>
      <c r="L35" s="116"/>
      <c r="M35" s="116"/>
    </row>
    <row r="36" spans="1:13" ht="15" customHeight="1">
      <c r="A36" s="117"/>
      <c r="B36" s="132" t="s">
        <v>27</v>
      </c>
      <c r="C36" s="129">
        <v>335</v>
      </c>
      <c r="D36" s="130">
        <v>298</v>
      </c>
      <c r="E36" s="131">
        <v>0.12416107382550336</v>
      </c>
      <c r="F36" s="129">
        <v>1442</v>
      </c>
      <c r="G36" s="130">
        <v>1427</v>
      </c>
      <c r="H36" s="131">
        <v>1.051156271899089E-2</v>
      </c>
      <c r="I36" s="116"/>
      <c r="J36" s="116"/>
      <c r="K36" s="116"/>
      <c r="L36" s="116"/>
      <c r="M36" s="116"/>
    </row>
    <row r="37" spans="1:13" ht="15" customHeight="1">
      <c r="A37" s="117"/>
      <c r="B37" s="132" t="s">
        <v>28</v>
      </c>
      <c r="C37" s="139">
        <v>489</v>
      </c>
      <c r="D37" s="143">
        <v>683</v>
      </c>
      <c r="E37" s="141">
        <v>-0.28404099560761348</v>
      </c>
      <c r="F37" s="139">
        <v>2312</v>
      </c>
      <c r="G37" s="143">
        <v>2593</v>
      </c>
      <c r="H37" s="141">
        <v>-0.108368684920941</v>
      </c>
      <c r="I37" s="142"/>
      <c r="J37" s="116"/>
      <c r="K37" s="116"/>
      <c r="L37" s="116"/>
      <c r="M37" s="116"/>
    </row>
    <row r="38" spans="1:13" ht="15" customHeight="1">
      <c r="A38" s="117"/>
      <c r="B38" s="132" t="s">
        <v>29</v>
      </c>
      <c r="C38" s="129">
        <v>342</v>
      </c>
      <c r="D38" s="130">
        <v>484</v>
      </c>
      <c r="E38" s="131">
        <v>-0.29338842975206614</v>
      </c>
      <c r="F38" s="129">
        <v>1611</v>
      </c>
      <c r="G38" s="130">
        <v>1624</v>
      </c>
      <c r="H38" s="131">
        <v>-8.0049261083743849E-3</v>
      </c>
      <c r="I38" s="142"/>
      <c r="J38" s="142"/>
      <c r="K38" s="142"/>
      <c r="L38" s="142"/>
      <c r="M38" s="142"/>
    </row>
    <row r="39" spans="1:13" ht="15" customHeight="1">
      <c r="A39" s="117"/>
      <c r="B39" s="132" t="s">
        <v>51</v>
      </c>
      <c r="C39" s="139">
        <v>185</v>
      </c>
      <c r="D39" s="130">
        <v>176</v>
      </c>
      <c r="E39" s="131">
        <v>5.113636363636364E-2</v>
      </c>
      <c r="F39" s="139">
        <v>866</v>
      </c>
      <c r="G39" s="130">
        <v>816</v>
      </c>
      <c r="H39" s="131">
        <v>6.1274509803921566E-2</v>
      </c>
      <c r="I39" s="142"/>
      <c r="J39" s="142"/>
      <c r="K39" s="142"/>
      <c r="L39" s="142"/>
      <c r="M39" s="142"/>
    </row>
    <row r="40" spans="1:13" ht="15" customHeight="1">
      <c r="A40" s="144"/>
      <c r="B40" s="145" t="s">
        <v>31</v>
      </c>
      <c r="C40" s="139">
        <v>1494</v>
      </c>
      <c r="D40" s="143">
        <v>1994</v>
      </c>
      <c r="E40" s="141">
        <v>-0.25075225677031093</v>
      </c>
      <c r="F40" s="129">
        <v>7305</v>
      </c>
      <c r="G40" s="130">
        <v>7715</v>
      </c>
      <c r="H40" s="141">
        <v>-5.3143227478937134E-2</v>
      </c>
      <c r="J40" s="142"/>
      <c r="K40" s="142"/>
      <c r="L40" s="142"/>
      <c r="M40" s="142"/>
    </row>
    <row r="41" spans="1:13" ht="15" customHeight="1">
      <c r="A41" s="117"/>
      <c r="B41" s="132" t="s">
        <v>32</v>
      </c>
      <c r="C41" s="129">
        <v>545</v>
      </c>
      <c r="D41" s="130">
        <v>690</v>
      </c>
      <c r="E41" s="131">
        <v>-0.21014492753623187</v>
      </c>
      <c r="F41" s="129">
        <v>2098</v>
      </c>
      <c r="G41" s="130">
        <v>2056</v>
      </c>
      <c r="H41" s="131">
        <v>2.0428015564202335E-2</v>
      </c>
    </row>
    <row r="42" spans="1:13" ht="15" customHeight="1">
      <c r="A42" s="117"/>
      <c r="B42" s="132" t="s">
        <v>81</v>
      </c>
      <c r="C42" s="139">
        <v>4245</v>
      </c>
      <c r="D42" s="130">
        <v>3888</v>
      </c>
      <c r="E42" s="131">
        <v>9.1820987654320993E-2</v>
      </c>
      <c r="F42" s="129">
        <v>16516</v>
      </c>
      <c r="G42" s="130">
        <v>15057</v>
      </c>
      <c r="H42" s="131">
        <v>9.6898452546988117E-2</v>
      </c>
    </row>
    <row r="43" spans="1:13" ht="15" customHeight="1">
      <c r="A43" s="117"/>
      <c r="B43" s="46" t="s">
        <v>79</v>
      </c>
      <c r="C43" s="47">
        <v>29720</v>
      </c>
      <c r="D43" s="48">
        <v>32953</v>
      </c>
      <c r="E43" s="49">
        <v>-9.8109428580098926E-2</v>
      </c>
      <c r="F43" s="47">
        <v>121840</v>
      </c>
      <c r="G43" s="48">
        <v>120490</v>
      </c>
      <c r="H43" s="49">
        <v>1.1204249315295876E-2</v>
      </c>
    </row>
    <row r="44" spans="1:13" ht="15" customHeight="1">
      <c r="A44" s="117"/>
      <c r="B44" s="146" t="s">
        <v>52</v>
      </c>
      <c r="C44" s="147">
        <v>24439</v>
      </c>
      <c r="D44" s="148">
        <v>26729</v>
      </c>
      <c r="E44" s="149">
        <v>-8.5674735306221703E-2</v>
      </c>
      <c r="F44" s="147">
        <v>100130</v>
      </c>
      <c r="G44" s="148">
        <v>97798</v>
      </c>
      <c r="H44" s="149">
        <v>2.3845068406306878E-2</v>
      </c>
    </row>
    <row r="45" spans="1:13" ht="15" customHeight="1">
      <c r="A45" s="117"/>
      <c r="B45" s="50" t="s">
        <v>82</v>
      </c>
      <c r="C45" s="150">
        <v>5281</v>
      </c>
      <c r="D45" s="148">
        <v>6224</v>
      </c>
      <c r="E45" s="149">
        <v>-0.15151028277634962</v>
      </c>
      <c r="F45" s="150">
        <v>21710</v>
      </c>
      <c r="G45" s="148">
        <v>22692</v>
      </c>
      <c r="H45" s="149">
        <v>-4.3275163053058348E-2</v>
      </c>
    </row>
    <row r="46" spans="1:13" ht="15" customHeight="1">
      <c r="A46" s="117"/>
      <c r="B46" s="151" t="s">
        <v>34</v>
      </c>
      <c r="C46" s="152">
        <v>24</v>
      </c>
      <c r="D46" s="153">
        <v>38</v>
      </c>
      <c r="E46" s="154">
        <v>-0.36842105263157893</v>
      </c>
      <c r="F46" s="152">
        <v>100</v>
      </c>
      <c r="G46" s="153">
        <v>102</v>
      </c>
      <c r="H46" s="154">
        <v>-1.9607843137254902E-2</v>
      </c>
    </row>
    <row r="47" spans="1:13" ht="15" customHeight="1">
      <c r="A47" s="117"/>
      <c r="B47" s="151" t="s">
        <v>35</v>
      </c>
      <c r="C47" s="152">
        <v>512</v>
      </c>
      <c r="D47" s="153">
        <v>595</v>
      </c>
      <c r="E47" s="154">
        <v>-0.13949579831932774</v>
      </c>
      <c r="F47" s="152">
        <v>1971</v>
      </c>
      <c r="G47" s="153">
        <v>1842</v>
      </c>
      <c r="H47" s="154">
        <v>7.0032573289902283E-2</v>
      </c>
      <c r="I47" s="155"/>
    </row>
    <row r="48" spans="1:13" ht="15" customHeight="1">
      <c r="A48" s="117"/>
      <c r="B48" s="151" t="s">
        <v>36</v>
      </c>
      <c r="C48" s="152">
        <v>359</v>
      </c>
      <c r="D48" s="153">
        <v>355</v>
      </c>
      <c r="E48" s="154">
        <v>1.1267605633802818E-2</v>
      </c>
      <c r="F48" s="152">
        <v>1568</v>
      </c>
      <c r="G48" s="153">
        <v>1379</v>
      </c>
      <c r="H48" s="154">
        <v>0.13705583756345177</v>
      </c>
      <c r="I48" s="155"/>
    </row>
    <row r="49" spans="1:9" ht="15" customHeight="1">
      <c r="B49" s="156" t="s">
        <v>37</v>
      </c>
      <c r="C49" s="157">
        <v>895</v>
      </c>
      <c r="D49" s="158">
        <v>988</v>
      </c>
      <c r="E49" s="159">
        <v>-9.4129554655870445E-2</v>
      </c>
      <c r="F49" s="157">
        <v>3639</v>
      </c>
      <c r="G49" s="158">
        <v>3323</v>
      </c>
      <c r="H49" s="159">
        <v>9.5094793860969001E-2</v>
      </c>
      <c r="I49" s="155"/>
    </row>
    <row r="50" spans="1:9" ht="15" customHeight="1">
      <c r="B50" s="146" t="s">
        <v>38</v>
      </c>
      <c r="C50" s="160">
        <v>30615</v>
      </c>
      <c r="D50" s="161">
        <v>33941</v>
      </c>
      <c r="E50" s="162">
        <v>-9.7993577089655573E-2</v>
      </c>
      <c r="F50" s="160">
        <v>125479</v>
      </c>
      <c r="G50" s="161">
        <v>123813</v>
      </c>
      <c r="H50" s="162">
        <v>1.3455776049364768E-2</v>
      </c>
    </row>
    <row r="51" spans="1:9" ht="15" customHeight="1" thickBot="1">
      <c r="B51" s="163" t="s">
        <v>39</v>
      </c>
      <c r="C51" s="164">
        <v>25334</v>
      </c>
      <c r="D51" s="165">
        <v>27717</v>
      </c>
      <c r="E51" s="166">
        <v>-8.5976115741241838E-2</v>
      </c>
      <c r="F51" s="164">
        <v>103769</v>
      </c>
      <c r="G51" s="165">
        <v>101121</v>
      </c>
      <c r="H51" s="166">
        <v>2.618644989665846E-2</v>
      </c>
    </row>
    <row r="52" spans="1:9" ht="15" customHeight="1">
      <c r="A52" s="167"/>
      <c r="B52" s="70" t="s">
        <v>40</v>
      </c>
      <c r="C52" s="168"/>
      <c r="D52" s="168"/>
      <c r="E52" s="168"/>
      <c r="F52" s="167"/>
      <c r="G52" s="167"/>
      <c r="H52" s="167"/>
      <c r="I52" s="167"/>
    </row>
    <row r="53" spans="1:9" ht="15" customHeight="1">
      <c r="A53" s="167"/>
      <c r="B53" s="73" t="s">
        <v>41</v>
      </c>
      <c r="C53" s="169"/>
      <c r="D53" s="73" t="s">
        <v>61</v>
      </c>
      <c r="E53" s="169"/>
      <c r="F53" s="170"/>
      <c r="G53" s="169"/>
      <c r="H53" s="170"/>
      <c r="I53" s="167"/>
    </row>
    <row r="54" spans="1:9" ht="15" customHeight="1">
      <c r="A54" s="167"/>
      <c r="B54" s="73" t="s">
        <v>62</v>
      </c>
      <c r="C54" s="168"/>
      <c r="D54" s="73" t="s">
        <v>88</v>
      </c>
      <c r="E54" s="168"/>
      <c r="F54" s="171"/>
      <c r="G54" s="168"/>
      <c r="H54" s="168"/>
      <c r="I54" s="167"/>
    </row>
    <row r="55" spans="1:9" ht="15" customHeight="1">
      <c r="A55" s="167"/>
      <c r="C55" s="172"/>
      <c r="D55" s="172"/>
      <c r="E55" s="172"/>
      <c r="F55" s="172"/>
      <c r="G55" s="172"/>
      <c r="H55" s="172"/>
      <c r="I55" s="167"/>
    </row>
    <row r="56" spans="1:9" ht="15" customHeight="1">
      <c r="A56" s="167"/>
      <c r="B56" s="173"/>
      <c r="C56" s="174"/>
      <c r="D56" s="174"/>
      <c r="E56" s="174"/>
      <c r="F56" s="174"/>
      <c r="G56" s="174"/>
      <c r="H56" s="174"/>
      <c r="I56" s="167"/>
    </row>
    <row r="57" spans="1:9" ht="15" customHeight="1">
      <c r="A57" s="167"/>
      <c r="B57" s="173"/>
      <c r="C57" s="174"/>
      <c r="D57" s="174"/>
      <c r="E57" s="174"/>
      <c r="F57" s="174"/>
      <c r="G57" s="174"/>
      <c r="H57" s="174"/>
      <c r="I57" s="167"/>
    </row>
    <row r="58" spans="1:9" ht="15" customHeight="1">
      <c r="A58" s="167"/>
      <c r="B58" s="173"/>
      <c r="C58" s="174"/>
      <c r="D58" s="174"/>
      <c r="E58" s="174"/>
      <c r="F58" s="174"/>
      <c r="G58" s="174"/>
      <c r="H58" s="174"/>
      <c r="I58" s="167"/>
    </row>
    <row r="59" spans="1:9" ht="15" customHeight="1">
      <c r="A59" s="167"/>
      <c r="B59" s="173"/>
      <c r="C59" s="174"/>
      <c r="D59" s="174"/>
      <c r="E59" s="174"/>
      <c r="F59" s="174"/>
      <c r="G59" s="174"/>
      <c r="H59" s="174"/>
      <c r="I59" s="167"/>
    </row>
    <row r="60" spans="1:9" ht="15" customHeight="1">
      <c r="A60" s="167"/>
      <c r="B60" s="173"/>
      <c r="C60" s="174"/>
      <c r="D60" s="174"/>
      <c r="E60" s="174"/>
      <c r="F60" s="174"/>
      <c r="G60" s="174"/>
      <c r="H60" s="174"/>
      <c r="I60" s="167"/>
    </row>
    <row r="61" spans="1:9" ht="15" customHeight="1">
      <c r="A61" s="167"/>
      <c r="B61" s="173"/>
      <c r="C61" s="174"/>
      <c r="D61" s="174"/>
      <c r="E61" s="174"/>
      <c r="F61" s="174"/>
      <c r="G61" s="174"/>
      <c r="H61" s="174"/>
      <c r="I61" s="167"/>
    </row>
    <row r="62" spans="1:9" ht="15" customHeight="1">
      <c r="A62" s="167"/>
      <c r="B62" s="173"/>
      <c r="C62" s="174"/>
      <c r="D62" s="174"/>
      <c r="E62" s="174"/>
      <c r="F62" s="174"/>
      <c r="G62" s="174"/>
      <c r="H62" s="174"/>
      <c r="I62" s="167"/>
    </row>
    <row r="63" spans="1:9" ht="15" customHeight="1">
      <c r="A63" s="167"/>
      <c r="B63" s="173"/>
      <c r="C63" s="174"/>
      <c r="D63" s="174"/>
      <c r="E63" s="174"/>
      <c r="F63" s="174"/>
      <c r="G63" s="174"/>
      <c r="H63" s="174"/>
      <c r="I63" s="167"/>
    </row>
    <row r="64" spans="1:9" ht="15" customHeight="1">
      <c r="A64" s="167"/>
      <c r="B64" s="173"/>
      <c r="C64" s="174"/>
      <c r="D64" s="174"/>
      <c r="E64" s="174"/>
      <c r="F64" s="174"/>
      <c r="G64" s="174"/>
      <c r="H64" s="174"/>
      <c r="I64" s="167"/>
    </row>
    <row r="65" spans="1:9" ht="15" customHeight="1">
      <c r="A65" s="167"/>
      <c r="B65" s="173"/>
      <c r="C65" s="174"/>
      <c r="D65" s="174"/>
      <c r="E65" s="174"/>
      <c r="F65" s="174"/>
      <c r="G65" s="174"/>
      <c r="H65" s="174"/>
      <c r="I65" s="167"/>
    </row>
    <row r="66" spans="1:9" ht="15" customHeight="1">
      <c r="A66" s="167"/>
      <c r="B66" s="173"/>
      <c r="C66" s="174"/>
      <c r="D66" s="174"/>
      <c r="E66" s="174"/>
      <c r="F66" s="174"/>
      <c r="G66" s="174"/>
      <c r="H66" s="174"/>
      <c r="I66" s="167"/>
    </row>
    <row r="67" spans="1:9" ht="15" customHeight="1">
      <c r="A67" s="167"/>
      <c r="B67" s="173"/>
      <c r="C67" s="174"/>
      <c r="D67" s="174"/>
      <c r="E67" s="174"/>
      <c r="F67" s="174"/>
      <c r="G67" s="174"/>
      <c r="H67" s="174"/>
      <c r="I67" s="167"/>
    </row>
    <row r="68" spans="1:9" ht="15" customHeight="1">
      <c r="A68" s="167"/>
      <c r="B68" s="173"/>
      <c r="C68" s="174"/>
      <c r="D68" s="174"/>
      <c r="E68" s="174"/>
      <c r="F68" s="174"/>
      <c r="G68" s="174"/>
      <c r="H68" s="174"/>
      <c r="I68" s="167"/>
    </row>
    <row r="69" spans="1:9" ht="15" customHeight="1">
      <c r="A69" s="167"/>
      <c r="B69" s="173"/>
      <c r="C69" s="174"/>
      <c r="D69" s="174"/>
      <c r="E69" s="174"/>
      <c r="F69" s="174"/>
      <c r="G69" s="174"/>
      <c r="H69" s="174"/>
      <c r="I69" s="167"/>
    </row>
    <row r="70" spans="1:9" ht="15" customHeight="1">
      <c r="A70" s="167"/>
      <c r="B70" s="173"/>
      <c r="C70" s="174"/>
      <c r="D70" s="174"/>
      <c r="E70" s="174"/>
      <c r="F70" s="174"/>
      <c r="G70" s="174"/>
      <c r="H70" s="174"/>
      <c r="I70" s="167"/>
    </row>
    <row r="71" spans="1:9" ht="15" customHeight="1">
      <c r="A71" s="167"/>
      <c r="B71" s="173"/>
      <c r="C71" s="174"/>
      <c r="D71" s="174"/>
      <c r="E71" s="174"/>
      <c r="F71" s="174"/>
      <c r="G71" s="174"/>
      <c r="H71" s="174"/>
      <c r="I71" s="167"/>
    </row>
    <row r="72" spans="1:9" ht="15" customHeight="1">
      <c r="A72" s="207" t="s">
        <v>93</v>
      </c>
      <c r="B72" s="207"/>
      <c r="C72" s="207"/>
      <c r="D72" s="207"/>
      <c r="E72" s="207"/>
      <c r="F72" s="207"/>
      <c r="G72" s="207"/>
      <c r="H72" s="207"/>
      <c r="I72" s="207"/>
    </row>
    <row r="73" spans="1:9" ht="15" customHeight="1">
      <c r="A73" s="213" t="s">
        <v>58</v>
      </c>
      <c r="B73" s="213"/>
      <c r="C73" s="213"/>
      <c r="D73" s="213"/>
      <c r="E73" s="213"/>
      <c r="F73" s="213"/>
      <c r="G73" s="213"/>
      <c r="H73" s="213"/>
      <c r="I73" s="213"/>
    </row>
    <row r="74" spans="1:9" ht="15" customHeight="1">
      <c r="A74" s="175"/>
      <c r="B74" s="173"/>
      <c r="C74" s="173"/>
      <c r="D74" s="173"/>
      <c r="E74" s="173"/>
      <c r="F74" s="173"/>
      <c r="G74" s="173"/>
      <c r="H74" s="173"/>
      <c r="I74" s="176" t="s">
        <v>63</v>
      </c>
    </row>
    <row r="75" spans="1:9" ht="15" customHeight="1">
      <c r="A75" s="177"/>
      <c r="B75" s="178"/>
    </row>
    <row r="76" spans="1:9" ht="15" customHeight="1">
      <c r="B76" s="178"/>
      <c r="C76" s="179"/>
      <c r="D76" s="179"/>
      <c r="E76" s="179"/>
      <c r="F76" s="179"/>
      <c r="G76" s="179"/>
      <c r="H76" s="180"/>
    </row>
    <row r="77" spans="1:9" ht="15" customHeight="1">
      <c r="B77" s="178"/>
    </row>
    <row r="78" spans="1:9" ht="15" customHeight="1">
      <c r="B78" s="117"/>
    </row>
    <row r="79" spans="1:9" ht="15" customHeight="1">
      <c r="B79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zoomScaleNormal="100" zoomScaleSheetLayoutView="100" workbookViewId="0">
      <selection activeCell="B5" sqref="B5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104"/>
      <c r="B1" s="105"/>
      <c r="C1" s="214" t="s">
        <v>0</v>
      </c>
      <c r="D1" s="214"/>
      <c r="E1" s="214"/>
      <c r="F1" s="214"/>
      <c r="G1" s="214"/>
      <c r="H1" s="214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15"/>
      <c r="D3" s="216"/>
      <c r="E3" s="216"/>
      <c r="F3" s="216"/>
      <c r="G3" s="216"/>
      <c r="H3" s="217"/>
      <c r="I3" s="106"/>
    </row>
    <row r="4" spans="1:9" ht="31.5">
      <c r="A4" s="5"/>
      <c r="B4" s="105"/>
      <c r="C4" s="218" t="s">
        <v>1</v>
      </c>
      <c r="D4" s="219"/>
      <c r="E4" s="219"/>
      <c r="F4" s="219"/>
      <c r="G4" s="219"/>
      <c r="H4" s="220"/>
      <c r="I4" s="106"/>
    </row>
    <row r="5" spans="1:9" ht="31.5">
      <c r="A5" s="5"/>
      <c r="B5" s="105"/>
      <c r="C5" s="218" t="str">
        <f>'LCV =&lt;3,5t'!$C$5:$H$5</f>
        <v>8.00 AM (6.00 AM GMT), 24 May 2017</v>
      </c>
      <c r="D5" s="219"/>
      <c r="E5" s="219"/>
      <c r="F5" s="219"/>
      <c r="G5" s="219"/>
      <c r="H5" s="220"/>
      <c r="I5" s="106"/>
    </row>
    <row r="6" spans="1:9" ht="15" customHeight="1" thickBot="1">
      <c r="A6" s="5"/>
      <c r="B6" s="105"/>
      <c r="C6" s="221"/>
      <c r="D6" s="222"/>
      <c r="E6" s="222"/>
      <c r="F6" s="222"/>
      <c r="G6" s="222"/>
      <c r="H6" s="223"/>
      <c r="I6" s="106"/>
    </row>
    <row r="7" spans="1:9" ht="15" customHeight="1" thickTop="1">
      <c r="A7" s="5"/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2</v>
      </c>
      <c r="C8" s="108" t="s">
        <v>3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3" t="s">
        <v>80</v>
      </c>
      <c r="D9" s="203"/>
      <c r="E9" s="203"/>
      <c r="F9" s="203"/>
      <c r="G9" s="203"/>
      <c r="H9" s="203"/>
      <c r="I9" s="106"/>
    </row>
    <row r="10" spans="1:9" ht="15.75">
      <c r="A10" s="110"/>
      <c r="B10" s="104"/>
      <c r="C10" s="211" t="s">
        <v>64</v>
      </c>
      <c r="D10" s="211"/>
      <c r="E10" s="211"/>
      <c r="F10" s="211"/>
      <c r="G10" s="211"/>
      <c r="H10" s="211"/>
      <c r="I10" s="106"/>
    </row>
    <row r="11" spans="1:9" ht="15" customHeight="1">
      <c r="A11" s="107"/>
      <c r="B11" s="112"/>
      <c r="C11" s="112"/>
      <c r="D11" s="112"/>
      <c r="E11" s="112"/>
      <c r="F11" s="112"/>
      <c r="G11" s="112"/>
      <c r="H11" s="112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24/05/17</v>
      </c>
      <c r="I13" s="116"/>
    </row>
    <row r="14" spans="1:9" ht="15" customHeight="1">
      <c r="A14" s="117"/>
      <c r="B14" s="113"/>
      <c r="C14" s="118" t="str">
        <f>'LCV =&lt;3,5t'!C14</f>
        <v>April</v>
      </c>
      <c r="D14" s="119" t="str">
        <f>C14</f>
        <v>April</v>
      </c>
      <c r="E14" s="120" t="s">
        <v>5</v>
      </c>
      <c r="F14" s="118" t="str">
        <f>'LCV =&lt;3,5t'!F14</f>
        <v>Jan-Apr</v>
      </c>
      <c r="G14" s="119" t="str">
        <f>F14</f>
        <v>Jan-Apr</v>
      </c>
      <c r="H14" s="120" t="s">
        <v>5</v>
      </c>
    </row>
    <row r="15" spans="1:9" ht="15" customHeight="1">
      <c r="A15" s="117"/>
      <c r="B15" s="113"/>
      <c r="C15" s="121" t="str">
        <f>'LCV =&lt;3,5t'!C15</f>
        <v>'17</v>
      </c>
      <c r="D15" s="122" t="str">
        <f>'LCV =&lt;3,5t'!D15</f>
        <v>'16</v>
      </c>
      <c r="E15" s="123" t="s">
        <v>6</v>
      </c>
      <c r="F15" s="121" t="str">
        <f>'LCV =&lt;3,5t'!C15</f>
        <v>'17</v>
      </c>
      <c r="G15" s="122" t="str">
        <f>'LCV =&lt;3,5t'!D15</f>
        <v>'16</v>
      </c>
      <c r="H15" s="123" t="s">
        <v>6</v>
      </c>
    </row>
    <row r="16" spans="1:9" ht="15" customHeight="1">
      <c r="A16" s="117"/>
      <c r="B16" s="124" t="s">
        <v>7</v>
      </c>
      <c r="C16" s="125">
        <v>89</v>
      </c>
      <c r="D16" s="126">
        <v>91</v>
      </c>
      <c r="E16" s="127">
        <v>-2.197802197802198E-2</v>
      </c>
      <c r="F16" s="125">
        <v>360</v>
      </c>
      <c r="G16" s="126">
        <v>454</v>
      </c>
      <c r="H16" s="127">
        <v>-0.20704845814977973</v>
      </c>
    </row>
    <row r="17" spans="1:9" ht="15" customHeight="1">
      <c r="A17" s="117"/>
      <c r="B17" s="128" t="s">
        <v>8</v>
      </c>
      <c r="C17" s="129">
        <v>74</v>
      </c>
      <c r="D17" s="130">
        <v>85</v>
      </c>
      <c r="E17" s="131">
        <v>-0.12941176470588237</v>
      </c>
      <c r="F17" s="129">
        <v>329</v>
      </c>
      <c r="G17" s="130">
        <v>300</v>
      </c>
      <c r="H17" s="131">
        <v>9.6666666666666665E-2</v>
      </c>
    </row>
    <row r="18" spans="1:9" ht="15" customHeight="1">
      <c r="A18" s="117"/>
      <c r="B18" s="132" t="s">
        <v>9</v>
      </c>
      <c r="C18" s="133" t="s">
        <v>90</v>
      </c>
      <c r="D18" s="134" t="s">
        <v>90</v>
      </c>
      <c r="E18" s="135" t="s">
        <v>90</v>
      </c>
      <c r="F18" s="133" t="s">
        <v>90</v>
      </c>
      <c r="G18" s="134" t="s">
        <v>90</v>
      </c>
      <c r="H18" s="135" t="s">
        <v>90</v>
      </c>
    </row>
    <row r="19" spans="1:9" ht="15" customHeight="1">
      <c r="A19" s="117"/>
      <c r="B19" s="132" t="s">
        <v>10</v>
      </c>
      <c r="C19" s="133">
        <v>53</v>
      </c>
      <c r="D19" s="134">
        <v>20</v>
      </c>
      <c r="E19" s="135">
        <v>1.65</v>
      </c>
      <c r="F19" s="133">
        <v>96</v>
      </c>
      <c r="G19" s="134">
        <v>77</v>
      </c>
      <c r="H19" s="135">
        <v>0.24675324675324675</v>
      </c>
    </row>
    <row r="20" spans="1:9" ht="15" customHeight="1">
      <c r="A20" s="117"/>
      <c r="B20" s="132" t="s">
        <v>11</v>
      </c>
      <c r="C20" s="133" t="s">
        <v>90</v>
      </c>
      <c r="D20" s="134" t="s">
        <v>90</v>
      </c>
      <c r="E20" s="135" t="s">
        <v>90</v>
      </c>
      <c r="F20" s="133" t="s">
        <v>90</v>
      </c>
      <c r="G20" s="134" t="s">
        <v>90</v>
      </c>
      <c r="H20" s="135" t="s">
        <v>90</v>
      </c>
    </row>
    <row r="21" spans="1:9" ht="15" customHeight="1">
      <c r="A21" s="117"/>
      <c r="B21" s="132" t="s">
        <v>12</v>
      </c>
      <c r="C21" s="129">
        <v>53</v>
      </c>
      <c r="D21" s="130">
        <v>114</v>
      </c>
      <c r="E21" s="131">
        <v>-0.53508771929824561</v>
      </c>
      <c r="F21" s="129">
        <v>247</v>
      </c>
      <c r="G21" s="130">
        <v>313</v>
      </c>
      <c r="H21" s="131">
        <v>-0.2108626198083067</v>
      </c>
    </row>
    <row r="22" spans="1:9" ht="15" customHeight="1">
      <c r="A22" s="117"/>
      <c r="B22" s="132" t="s">
        <v>13</v>
      </c>
      <c r="C22" s="129">
        <v>42</v>
      </c>
      <c r="D22" s="130">
        <v>27</v>
      </c>
      <c r="E22" s="131">
        <v>0.55555555555555558</v>
      </c>
      <c r="F22" s="129">
        <v>212</v>
      </c>
      <c r="G22" s="130">
        <v>131</v>
      </c>
      <c r="H22" s="131">
        <v>0.61832061068702293</v>
      </c>
    </row>
    <row r="23" spans="1:9" ht="15" customHeight="1">
      <c r="A23" s="117"/>
      <c r="B23" s="132" t="s">
        <v>14</v>
      </c>
      <c r="C23" s="129">
        <v>69</v>
      </c>
      <c r="D23" s="130">
        <v>37</v>
      </c>
      <c r="E23" s="181">
        <v>0.86486486486486491</v>
      </c>
      <c r="F23" s="129">
        <v>107</v>
      </c>
      <c r="G23" s="130">
        <v>111</v>
      </c>
      <c r="H23" s="181">
        <v>-3.6036036036036036E-2</v>
      </c>
    </row>
    <row r="24" spans="1:9" ht="15" customHeight="1">
      <c r="A24" s="117"/>
      <c r="B24" s="132" t="s">
        <v>15</v>
      </c>
      <c r="C24" s="129">
        <v>33</v>
      </c>
      <c r="D24" s="130">
        <v>37</v>
      </c>
      <c r="E24" s="131">
        <v>-0.10810810810810811</v>
      </c>
      <c r="F24" s="129">
        <v>139</v>
      </c>
      <c r="G24" s="130">
        <v>119</v>
      </c>
      <c r="H24" s="131">
        <v>0.16806722689075632</v>
      </c>
    </row>
    <row r="25" spans="1:9" ht="15" customHeight="1">
      <c r="A25" s="117"/>
      <c r="B25" s="132" t="s">
        <v>16</v>
      </c>
      <c r="C25" s="129">
        <v>390</v>
      </c>
      <c r="D25" s="130">
        <v>457</v>
      </c>
      <c r="E25" s="131">
        <v>-0.14660831509846828</v>
      </c>
      <c r="F25" s="129">
        <v>1716</v>
      </c>
      <c r="G25" s="130">
        <v>2072</v>
      </c>
      <c r="H25" s="131">
        <v>-0.1718146718146718</v>
      </c>
    </row>
    <row r="26" spans="1:9" ht="15" customHeight="1">
      <c r="A26" s="117"/>
      <c r="B26" s="132" t="s">
        <v>17</v>
      </c>
      <c r="C26" s="139">
        <v>641</v>
      </c>
      <c r="D26" s="140">
        <v>621</v>
      </c>
      <c r="E26" s="141">
        <v>3.2206119162640899E-2</v>
      </c>
      <c r="F26" s="139">
        <v>2277</v>
      </c>
      <c r="G26" s="140">
        <v>2070</v>
      </c>
      <c r="H26" s="141">
        <v>0.1</v>
      </c>
      <c r="I26" s="116"/>
    </row>
    <row r="27" spans="1:9" ht="15" customHeight="1">
      <c r="A27" s="117"/>
      <c r="B27" s="132" t="s">
        <v>18</v>
      </c>
      <c r="C27" s="129">
        <v>19</v>
      </c>
      <c r="D27" s="130">
        <v>21</v>
      </c>
      <c r="E27" s="131">
        <v>-9.5238095238095233E-2</v>
      </c>
      <c r="F27" s="129">
        <v>66</v>
      </c>
      <c r="G27" s="130">
        <v>53</v>
      </c>
      <c r="H27" s="131">
        <v>0.24528301886792453</v>
      </c>
    </row>
    <row r="28" spans="1:9" ht="15" customHeight="1">
      <c r="A28" s="117"/>
      <c r="B28" s="132" t="s">
        <v>19</v>
      </c>
      <c r="C28" s="136">
        <v>32</v>
      </c>
      <c r="D28" s="137">
        <v>28</v>
      </c>
      <c r="E28" s="138">
        <v>0.14285714285714285</v>
      </c>
      <c r="F28" s="136">
        <v>177</v>
      </c>
      <c r="G28" s="137">
        <v>169</v>
      </c>
      <c r="H28" s="138">
        <v>4.7337278106508875E-2</v>
      </c>
    </row>
    <row r="29" spans="1:9" ht="15" customHeight="1">
      <c r="A29" s="117"/>
      <c r="B29" s="132" t="s">
        <v>20</v>
      </c>
      <c r="C29" s="129">
        <v>38</v>
      </c>
      <c r="D29" s="130">
        <v>63</v>
      </c>
      <c r="E29" s="135">
        <v>-0.3968253968253968</v>
      </c>
      <c r="F29" s="129">
        <v>132</v>
      </c>
      <c r="G29" s="130">
        <v>187</v>
      </c>
      <c r="H29" s="131">
        <v>-0.29411764705882354</v>
      </c>
    </row>
    <row r="30" spans="1:9" ht="15" customHeight="1">
      <c r="A30" s="117"/>
      <c r="B30" s="132" t="s">
        <v>65</v>
      </c>
      <c r="C30" s="129">
        <v>248</v>
      </c>
      <c r="D30" s="130">
        <v>233</v>
      </c>
      <c r="E30" s="131">
        <v>6.4377682403433473E-2</v>
      </c>
      <c r="F30" s="129">
        <v>1245</v>
      </c>
      <c r="G30" s="130">
        <v>869</v>
      </c>
      <c r="H30" s="131">
        <v>0.43268124280782511</v>
      </c>
    </row>
    <row r="31" spans="1:9" ht="15" customHeight="1">
      <c r="A31" s="117"/>
      <c r="B31" s="132" t="s">
        <v>22</v>
      </c>
      <c r="C31" s="129">
        <v>16</v>
      </c>
      <c r="D31" s="130">
        <v>14</v>
      </c>
      <c r="E31" s="131">
        <v>0.14285714285714285</v>
      </c>
      <c r="F31" s="129">
        <v>60</v>
      </c>
      <c r="G31" s="130">
        <v>37</v>
      </c>
      <c r="H31" s="131">
        <v>0.6216216216216216</v>
      </c>
    </row>
    <row r="32" spans="1:9" ht="15" customHeight="1">
      <c r="A32" s="117"/>
      <c r="B32" s="132" t="s">
        <v>66</v>
      </c>
      <c r="C32" s="129">
        <v>67</v>
      </c>
      <c r="D32" s="130">
        <v>19</v>
      </c>
      <c r="E32" s="131">
        <v>2.5263157894736841</v>
      </c>
      <c r="F32" s="129">
        <v>145</v>
      </c>
      <c r="G32" s="130">
        <v>62</v>
      </c>
      <c r="H32" s="131">
        <v>1.3387096774193548</v>
      </c>
      <c r="I32" s="116"/>
    </row>
    <row r="33" spans="1:13" ht="15" customHeight="1">
      <c r="A33" s="117"/>
      <c r="B33" s="132" t="s">
        <v>24</v>
      </c>
      <c r="C33" s="129">
        <v>28</v>
      </c>
      <c r="D33" s="130">
        <v>30</v>
      </c>
      <c r="E33" s="131">
        <v>-6.6666666666666666E-2</v>
      </c>
      <c r="F33" s="129">
        <v>121</v>
      </c>
      <c r="G33" s="130">
        <v>86</v>
      </c>
      <c r="H33" s="131">
        <v>0.40697674418604651</v>
      </c>
      <c r="I33" s="142"/>
    </row>
    <row r="34" spans="1:13" ht="15" customHeight="1">
      <c r="A34" s="117"/>
      <c r="B34" s="132" t="s">
        <v>25</v>
      </c>
      <c r="C34" s="129">
        <v>71</v>
      </c>
      <c r="D34" s="130">
        <v>87</v>
      </c>
      <c r="E34" s="131">
        <v>-0.18390804597701149</v>
      </c>
      <c r="F34" s="129">
        <v>243</v>
      </c>
      <c r="G34" s="130">
        <v>219</v>
      </c>
      <c r="H34" s="131">
        <v>0.1095890410958904</v>
      </c>
      <c r="I34" s="116"/>
      <c r="J34" s="142"/>
      <c r="K34" s="142"/>
      <c r="L34" s="142"/>
      <c r="M34" s="142"/>
    </row>
    <row r="35" spans="1:13" ht="15" customHeight="1">
      <c r="A35" s="117"/>
      <c r="B35" s="132" t="s">
        <v>26</v>
      </c>
      <c r="C35" s="136">
        <v>221</v>
      </c>
      <c r="D35" s="137">
        <v>152</v>
      </c>
      <c r="E35" s="138">
        <v>0.45394736842105265</v>
      </c>
      <c r="F35" s="136">
        <v>770</v>
      </c>
      <c r="G35" s="137">
        <v>664</v>
      </c>
      <c r="H35" s="138">
        <v>0.15963855421686746</v>
      </c>
      <c r="I35" s="116"/>
      <c r="J35" s="116"/>
      <c r="K35" s="116"/>
      <c r="L35" s="116"/>
      <c r="M35" s="116"/>
    </row>
    <row r="36" spans="1:13" ht="15" customHeight="1">
      <c r="A36" s="117"/>
      <c r="B36" s="132" t="s">
        <v>27</v>
      </c>
      <c r="C36" s="129">
        <v>27</v>
      </c>
      <c r="D36" s="130">
        <v>41</v>
      </c>
      <c r="E36" s="131">
        <v>-0.34146341463414637</v>
      </c>
      <c r="F36" s="129">
        <v>189</v>
      </c>
      <c r="G36" s="130">
        <v>211</v>
      </c>
      <c r="H36" s="131">
        <v>-0.10426540284360189</v>
      </c>
      <c r="I36" s="116"/>
      <c r="J36" s="116"/>
      <c r="K36" s="116"/>
      <c r="L36" s="116"/>
      <c r="M36" s="116"/>
    </row>
    <row r="37" spans="1:13" ht="15" customHeight="1">
      <c r="A37" s="117"/>
      <c r="B37" s="132" t="s">
        <v>28</v>
      </c>
      <c r="C37" s="139">
        <v>87</v>
      </c>
      <c r="D37" s="143">
        <v>94</v>
      </c>
      <c r="E37" s="141">
        <v>-7.4468085106382975E-2</v>
      </c>
      <c r="F37" s="139">
        <v>307</v>
      </c>
      <c r="G37" s="143">
        <v>341</v>
      </c>
      <c r="H37" s="141">
        <v>-9.9706744868035185E-2</v>
      </c>
      <c r="I37" s="142"/>
      <c r="J37" s="116"/>
      <c r="K37" s="116"/>
      <c r="L37" s="116"/>
      <c r="M37" s="116"/>
    </row>
    <row r="38" spans="1:13" ht="15" customHeight="1">
      <c r="A38" s="117"/>
      <c r="B38" s="132" t="s">
        <v>29</v>
      </c>
      <c r="C38" s="129">
        <v>38</v>
      </c>
      <c r="D38" s="130">
        <v>54</v>
      </c>
      <c r="E38" s="181">
        <v>-0.29629629629629628</v>
      </c>
      <c r="F38" s="129">
        <v>116</v>
      </c>
      <c r="G38" s="130">
        <v>112</v>
      </c>
      <c r="H38" s="181">
        <v>3.5714285714285712E-2</v>
      </c>
      <c r="I38" s="142"/>
      <c r="J38" s="142"/>
      <c r="K38" s="142"/>
      <c r="L38" s="142"/>
      <c r="M38" s="142"/>
    </row>
    <row r="39" spans="1:13" ht="15" customHeight="1">
      <c r="A39" s="117"/>
      <c r="B39" s="132" t="s">
        <v>67</v>
      </c>
      <c r="C39" s="139">
        <v>14</v>
      </c>
      <c r="D39" s="130">
        <v>24</v>
      </c>
      <c r="E39" s="131">
        <v>-0.41666666666666669</v>
      </c>
      <c r="F39" s="139">
        <v>59</v>
      </c>
      <c r="G39" s="130">
        <v>76</v>
      </c>
      <c r="H39" s="131">
        <v>-0.22368421052631579</v>
      </c>
      <c r="I39" s="142"/>
      <c r="J39" s="142"/>
      <c r="K39" s="142"/>
      <c r="L39" s="142"/>
      <c r="M39" s="142"/>
    </row>
    <row r="40" spans="1:13" ht="15" customHeight="1">
      <c r="A40" s="144"/>
      <c r="B40" s="145" t="s">
        <v>31</v>
      </c>
      <c r="C40" s="139">
        <v>352</v>
      </c>
      <c r="D40" s="143">
        <v>207</v>
      </c>
      <c r="E40" s="141">
        <v>0.70048309178743962</v>
      </c>
      <c r="F40" s="129">
        <v>1105</v>
      </c>
      <c r="G40" s="130">
        <v>974</v>
      </c>
      <c r="H40" s="141">
        <v>0.13449691991786447</v>
      </c>
      <c r="J40" s="142"/>
      <c r="K40" s="142"/>
      <c r="L40" s="142"/>
      <c r="M40" s="142"/>
    </row>
    <row r="41" spans="1:13" ht="15" customHeight="1">
      <c r="A41" s="117"/>
      <c r="B41" s="132" t="s">
        <v>32</v>
      </c>
      <c r="C41" s="129">
        <v>60</v>
      </c>
      <c r="D41" s="130">
        <v>78</v>
      </c>
      <c r="E41" s="131">
        <v>-0.23076923076923078</v>
      </c>
      <c r="F41" s="129">
        <v>238</v>
      </c>
      <c r="G41" s="130">
        <v>220</v>
      </c>
      <c r="H41" s="131">
        <v>8.1818181818181818E-2</v>
      </c>
    </row>
    <row r="42" spans="1:13" ht="15" customHeight="1">
      <c r="A42" s="117"/>
      <c r="B42" s="132" t="s">
        <v>83</v>
      </c>
      <c r="C42" s="139">
        <v>767</v>
      </c>
      <c r="D42" s="130">
        <v>726</v>
      </c>
      <c r="E42" s="131">
        <v>5.647382920110193E-2</v>
      </c>
      <c r="F42" s="129">
        <v>2860</v>
      </c>
      <c r="G42" s="130">
        <v>2604</v>
      </c>
      <c r="H42" s="131">
        <v>9.8310291858678955E-2</v>
      </c>
    </row>
    <row r="43" spans="1:13" ht="15" customHeight="1">
      <c r="A43" s="117"/>
      <c r="B43" s="46" t="s">
        <v>79</v>
      </c>
      <c r="C43" s="47">
        <v>3529</v>
      </c>
      <c r="D43" s="48">
        <v>3360</v>
      </c>
      <c r="E43" s="49">
        <v>5.0297619047619049E-2</v>
      </c>
      <c r="F43" s="47">
        <v>13316</v>
      </c>
      <c r="G43" s="48">
        <v>12531</v>
      </c>
      <c r="H43" s="49">
        <v>6.2644641289601788E-2</v>
      </c>
    </row>
    <row r="44" spans="1:13" ht="15" customHeight="1">
      <c r="A44" s="117"/>
      <c r="B44" s="146" t="s">
        <v>52</v>
      </c>
      <c r="C44" s="147">
        <v>2879</v>
      </c>
      <c r="D44" s="148">
        <v>2804</v>
      </c>
      <c r="E44" s="149">
        <v>2.6747503566333809E-2</v>
      </c>
      <c r="F44" s="147">
        <v>11232</v>
      </c>
      <c r="G44" s="148">
        <v>10569</v>
      </c>
      <c r="H44" s="149">
        <v>6.273062730627306E-2</v>
      </c>
    </row>
    <row r="45" spans="1:13" ht="15" customHeight="1">
      <c r="A45" s="117"/>
      <c r="B45" s="50" t="s">
        <v>82</v>
      </c>
      <c r="C45" s="150">
        <v>650</v>
      </c>
      <c r="D45" s="148">
        <v>556</v>
      </c>
      <c r="E45" s="149">
        <v>0.16906474820143885</v>
      </c>
      <c r="F45" s="150">
        <v>2084</v>
      </c>
      <c r="G45" s="148">
        <v>1962</v>
      </c>
      <c r="H45" s="149">
        <v>6.218144750254842E-2</v>
      </c>
    </row>
    <row r="46" spans="1:13" ht="15" customHeight="1">
      <c r="A46" s="117"/>
      <c r="B46" s="151" t="s">
        <v>34</v>
      </c>
      <c r="C46" s="152">
        <v>5</v>
      </c>
      <c r="D46" s="153">
        <v>12</v>
      </c>
      <c r="E46" s="154">
        <v>-0.58333333333333337</v>
      </c>
      <c r="F46" s="152">
        <v>29</v>
      </c>
      <c r="G46" s="153">
        <v>51</v>
      </c>
      <c r="H46" s="154">
        <v>-0.43137254901960786</v>
      </c>
    </row>
    <row r="47" spans="1:13" ht="15" customHeight="1">
      <c r="A47" s="117"/>
      <c r="B47" s="151" t="s">
        <v>35</v>
      </c>
      <c r="C47" s="152">
        <v>81</v>
      </c>
      <c r="D47" s="153">
        <v>59</v>
      </c>
      <c r="E47" s="154">
        <v>0.3728813559322034</v>
      </c>
      <c r="F47" s="152">
        <v>353</v>
      </c>
      <c r="G47" s="153">
        <v>215</v>
      </c>
      <c r="H47" s="154">
        <v>0.64186046511627903</v>
      </c>
    </row>
    <row r="48" spans="1:13" ht="15" customHeight="1">
      <c r="B48" s="151" t="s">
        <v>36</v>
      </c>
      <c r="C48" s="152">
        <v>64</v>
      </c>
      <c r="D48" s="153">
        <v>53</v>
      </c>
      <c r="E48" s="154">
        <v>0.20754716981132076</v>
      </c>
      <c r="F48" s="152">
        <v>151</v>
      </c>
      <c r="G48" s="153">
        <v>141</v>
      </c>
      <c r="H48" s="154">
        <v>7.0921985815602842E-2</v>
      </c>
    </row>
    <row r="49" spans="1:9" ht="15" customHeight="1">
      <c r="B49" s="156" t="s">
        <v>37</v>
      </c>
      <c r="C49" s="157">
        <v>150</v>
      </c>
      <c r="D49" s="158">
        <v>124</v>
      </c>
      <c r="E49" s="159">
        <v>0.20967741935483872</v>
      </c>
      <c r="F49" s="157">
        <v>533</v>
      </c>
      <c r="G49" s="158">
        <v>407</v>
      </c>
      <c r="H49" s="159">
        <v>0.30958230958230959</v>
      </c>
    </row>
    <row r="50" spans="1:9" ht="15" customHeight="1">
      <c r="B50" s="146" t="s">
        <v>38</v>
      </c>
      <c r="C50" s="160">
        <v>3679</v>
      </c>
      <c r="D50" s="161">
        <v>3484</v>
      </c>
      <c r="E50" s="162">
        <v>5.5970149253731345E-2</v>
      </c>
      <c r="F50" s="160">
        <v>13849</v>
      </c>
      <c r="G50" s="161">
        <v>12938</v>
      </c>
      <c r="H50" s="162">
        <v>7.0412737671974035E-2</v>
      </c>
    </row>
    <row r="51" spans="1:9" ht="15" customHeight="1" thickBot="1">
      <c r="B51" s="163" t="s">
        <v>39</v>
      </c>
      <c r="C51" s="164">
        <v>3029</v>
      </c>
      <c r="D51" s="165">
        <v>2928</v>
      </c>
      <c r="E51" s="166">
        <v>3.449453551912568E-2</v>
      </c>
      <c r="F51" s="164">
        <v>11765</v>
      </c>
      <c r="G51" s="165">
        <v>10976</v>
      </c>
      <c r="H51" s="166">
        <v>7.1884110787172009E-2</v>
      </c>
    </row>
    <row r="52" spans="1:9" ht="15" customHeight="1">
      <c r="A52" s="167"/>
      <c r="B52" s="70" t="s">
        <v>40</v>
      </c>
      <c r="C52" s="182"/>
      <c r="D52" s="182"/>
      <c r="E52" s="182"/>
      <c r="F52" s="182"/>
      <c r="G52" s="182"/>
      <c r="H52" s="182"/>
      <c r="I52" s="167"/>
    </row>
    <row r="53" spans="1:9" ht="15" customHeight="1">
      <c r="A53" s="167"/>
      <c r="B53" s="73" t="s">
        <v>41</v>
      </c>
      <c r="C53" s="183"/>
      <c r="D53" s="183"/>
      <c r="E53" s="183"/>
      <c r="F53" s="184"/>
      <c r="G53" s="184"/>
      <c r="H53" s="183"/>
      <c r="I53" s="167"/>
    </row>
    <row r="54" spans="1:9" ht="15" customHeight="1">
      <c r="A54" s="167"/>
      <c r="B54" s="73" t="s">
        <v>68</v>
      </c>
      <c r="C54" s="112"/>
      <c r="D54" s="112"/>
      <c r="E54" s="112"/>
      <c r="F54" s="184"/>
      <c r="G54" s="112"/>
      <c r="H54" s="112"/>
      <c r="I54" s="167"/>
    </row>
    <row r="55" spans="1:9" ht="15" customHeight="1">
      <c r="A55" s="167"/>
      <c r="B55" s="73" t="s">
        <v>89</v>
      </c>
      <c r="C55" s="112"/>
      <c r="D55" s="112"/>
      <c r="E55" s="112"/>
      <c r="F55" s="106"/>
      <c r="G55" s="106"/>
      <c r="H55" s="106"/>
      <c r="I55" s="167"/>
    </row>
    <row r="56" spans="1:9" ht="15" customHeight="1">
      <c r="A56" s="167"/>
      <c r="B56" s="104"/>
      <c r="C56" s="182"/>
      <c r="D56" s="182"/>
      <c r="E56" s="182"/>
      <c r="F56" s="182"/>
      <c r="G56" s="182"/>
      <c r="H56" s="182"/>
      <c r="I56" s="167"/>
    </row>
    <row r="57" spans="1:9" ht="15" customHeight="1">
      <c r="A57" s="167"/>
      <c r="B57" s="167"/>
      <c r="C57" s="185"/>
      <c r="D57" s="185"/>
      <c r="E57" s="185"/>
      <c r="F57" s="185"/>
      <c r="G57" s="185"/>
      <c r="H57" s="185"/>
      <c r="I57" s="167"/>
    </row>
    <row r="58" spans="1:9" ht="15" customHeight="1">
      <c r="A58" s="167"/>
      <c r="B58" s="173"/>
      <c r="C58" s="185"/>
      <c r="D58" s="185"/>
      <c r="E58" s="185"/>
      <c r="F58" s="185"/>
      <c r="G58" s="185"/>
      <c r="H58" s="185"/>
      <c r="I58" s="167"/>
    </row>
    <row r="59" spans="1:9" ht="15" customHeight="1">
      <c r="A59" s="167"/>
      <c r="B59" s="173"/>
      <c r="C59" s="185"/>
      <c r="D59" s="185"/>
      <c r="E59" s="185"/>
      <c r="F59" s="185"/>
      <c r="G59" s="185"/>
      <c r="H59" s="185"/>
      <c r="I59" s="167"/>
    </row>
    <row r="60" spans="1:9" ht="15" customHeight="1">
      <c r="A60" s="167"/>
      <c r="B60" s="173"/>
      <c r="C60" s="185"/>
      <c r="D60" s="185"/>
      <c r="E60" s="185"/>
      <c r="F60" s="185"/>
      <c r="G60" s="185"/>
      <c r="H60" s="185"/>
      <c r="I60" s="167"/>
    </row>
    <row r="61" spans="1:9" ht="15" customHeight="1">
      <c r="A61" s="167"/>
      <c r="B61" s="173"/>
      <c r="C61" s="185"/>
      <c r="D61" s="185"/>
      <c r="E61" s="185"/>
      <c r="F61" s="185"/>
      <c r="G61" s="185"/>
      <c r="H61" s="185"/>
      <c r="I61" s="167"/>
    </row>
    <row r="62" spans="1:9" ht="15" customHeight="1">
      <c r="A62" s="167"/>
      <c r="B62" s="173"/>
      <c r="C62" s="185"/>
      <c r="D62" s="185"/>
      <c r="E62" s="185"/>
      <c r="F62" s="185"/>
      <c r="G62" s="185"/>
      <c r="H62" s="185"/>
      <c r="I62" s="167"/>
    </row>
    <row r="63" spans="1:9" ht="15" customHeight="1">
      <c r="A63" s="167"/>
      <c r="B63" s="173"/>
      <c r="C63" s="185"/>
      <c r="D63" s="185"/>
      <c r="E63" s="185"/>
      <c r="F63" s="185"/>
      <c r="G63" s="185"/>
      <c r="H63" s="185"/>
      <c r="I63" s="167"/>
    </row>
    <row r="64" spans="1:9" ht="15" customHeight="1">
      <c r="A64" s="167"/>
      <c r="B64" s="173"/>
      <c r="C64" s="185"/>
      <c r="D64" s="185"/>
      <c r="E64" s="185"/>
      <c r="F64" s="185"/>
      <c r="G64" s="185"/>
      <c r="H64" s="185"/>
      <c r="I64" s="167"/>
    </row>
    <row r="65" spans="1:9" ht="15" customHeight="1">
      <c r="A65" s="167"/>
      <c r="B65" s="173"/>
      <c r="C65" s="185"/>
      <c r="D65" s="185"/>
      <c r="E65" s="185"/>
      <c r="F65" s="185"/>
      <c r="G65" s="185"/>
      <c r="H65" s="185"/>
      <c r="I65" s="167"/>
    </row>
    <row r="66" spans="1:9" ht="15" customHeight="1">
      <c r="A66" s="167"/>
      <c r="B66" s="173"/>
      <c r="C66" s="185"/>
      <c r="D66" s="185"/>
      <c r="E66" s="185"/>
      <c r="F66" s="185"/>
      <c r="G66" s="185"/>
      <c r="H66" s="185"/>
      <c r="I66" s="167"/>
    </row>
    <row r="67" spans="1:9" ht="15" customHeight="1">
      <c r="A67" s="167"/>
      <c r="B67" s="173"/>
      <c r="C67" s="185"/>
      <c r="D67" s="185"/>
      <c r="E67" s="185"/>
      <c r="F67" s="185"/>
      <c r="G67" s="185"/>
      <c r="H67" s="185"/>
      <c r="I67" s="167"/>
    </row>
    <row r="68" spans="1:9" ht="15" customHeight="1">
      <c r="A68" s="167"/>
      <c r="B68" s="173"/>
      <c r="C68" s="185"/>
      <c r="D68" s="185"/>
      <c r="E68" s="185"/>
      <c r="F68" s="185"/>
      <c r="G68" s="185"/>
      <c r="H68" s="185"/>
      <c r="I68" s="167"/>
    </row>
    <row r="69" spans="1:9" ht="15" customHeight="1">
      <c r="A69" s="167"/>
      <c r="B69" s="173"/>
      <c r="C69" s="185"/>
      <c r="D69" s="185"/>
      <c r="E69" s="185"/>
      <c r="F69" s="185"/>
      <c r="G69" s="185"/>
      <c r="H69" s="185"/>
      <c r="I69" s="167"/>
    </row>
    <row r="70" spans="1:9" ht="15" customHeight="1">
      <c r="A70" s="167"/>
      <c r="B70" s="173"/>
      <c r="C70" s="185"/>
      <c r="D70" s="185"/>
      <c r="E70" s="185"/>
      <c r="F70" s="185"/>
      <c r="G70" s="185"/>
      <c r="H70" s="185"/>
      <c r="I70" s="167"/>
    </row>
    <row r="71" spans="1:9" ht="15" customHeight="1">
      <c r="A71" s="167"/>
      <c r="B71" s="173"/>
      <c r="C71" s="185"/>
      <c r="D71" s="185"/>
      <c r="E71" s="185"/>
      <c r="F71" s="185"/>
      <c r="G71" s="185"/>
      <c r="H71" s="185"/>
      <c r="I71" s="167"/>
    </row>
    <row r="72" spans="1:9" ht="15" customHeight="1">
      <c r="A72" s="207" t="s">
        <v>93</v>
      </c>
      <c r="B72" s="207"/>
      <c r="C72" s="207"/>
      <c r="D72" s="207"/>
      <c r="E72" s="207"/>
      <c r="F72" s="207"/>
      <c r="G72" s="207"/>
      <c r="H72" s="207"/>
      <c r="I72" s="207"/>
    </row>
    <row r="73" spans="1:9" ht="15" customHeight="1">
      <c r="A73" s="213" t="s">
        <v>58</v>
      </c>
      <c r="B73" s="213"/>
      <c r="C73" s="213"/>
      <c r="D73" s="213"/>
      <c r="E73" s="213"/>
      <c r="F73" s="213"/>
      <c r="G73" s="213"/>
      <c r="H73" s="213"/>
      <c r="I73" s="213"/>
    </row>
    <row r="74" spans="1:9" ht="15" customHeight="1">
      <c r="A74" s="175"/>
      <c r="B74" s="173"/>
      <c r="C74" s="167"/>
      <c r="D74" s="167"/>
      <c r="E74" s="167"/>
      <c r="F74" s="167"/>
      <c r="G74" s="167"/>
      <c r="H74" s="167"/>
      <c r="I74" s="176" t="s">
        <v>69</v>
      </c>
    </row>
    <row r="75" spans="1:9" ht="15" customHeight="1">
      <c r="B75" s="178"/>
      <c r="C75" s="179"/>
      <c r="D75" s="179"/>
      <c r="E75" s="179"/>
      <c r="F75" s="179"/>
      <c r="G75" s="179"/>
      <c r="H75" s="180"/>
    </row>
    <row r="76" spans="1:9" ht="15" customHeight="1">
      <c r="B76" s="178"/>
    </row>
    <row r="77" spans="1:9" ht="15" customHeight="1">
      <c r="B77" s="178"/>
    </row>
    <row r="78" spans="1:9" ht="15" customHeight="1">
      <c r="B78" s="117"/>
    </row>
    <row r="79" spans="1:9" ht="15" customHeight="1">
      <c r="B79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view="pageBreakPreview" zoomScaleNormal="100" zoomScaleSheetLayoutView="100" workbookViewId="0">
      <selection activeCell="B6" sqref="B6"/>
    </sheetView>
  </sheetViews>
  <sheetFormatPr defaultRowHeight="15" customHeight="1"/>
  <cols>
    <col min="1" max="1" width="12.7109375" customWidth="1"/>
    <col min="2" max="2" width="29.28515625" bestFit="1" customWidth="1"/>
    <col min="3" max="9" width="13.7109375" customWidth="1"/>
  </cols>
  <sheetData>
    <row r="1" spans="1:9" ht="31.5">
      <c r="A1" s="104"/>
      <c r="B1" s="105"/>
      <c r="C1" s="214" t="s">
        <v>0</v>
      </c>
      <c r="D1" s="214"/>
      <c r="E1" s="214"/>
      <c r="F1" s="214"/>
      <c r="G1" s="214"/>
      <c r="H1" s="214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15"/>
      <c r="D3" s="216"/>
      <c r="E3" s="216"/>
      <c r="F3" s="216"/>
      <c r="G3" s="216"/>
      <c r="H3" s="217"/>
      <c r="I3" s="106"/>
    </row>
    <row r="4" spans="1:9" ht="31.5">
      <c r="A4" s="5"/>
      <c r="B4" s="105"/>
      <c r="C4" s="218" t="s">
        <v>1</v>
      </c>
      <c r="D4" s="219"/>
      <c r="E4" s="219"/>
      <c r="F4" s="219"/>
      <c r="G4" s="219"/>
      <c r="H4" s="220"/>
      <c r="I4" s="106"/>
    </row>
    <row r="5" spans="1:9" ht="31.5">
      <c r="A5" s="5"/>
      <c r="B5" s="105"/>
      <c r="C5" s="218" t="str">
        <f>'LCV =&lt;3,5t'!$C$5:$H$5</f>
        <v>8.00 AM (6.00 AM GMT), 24 May 2017</v>
      </c>
      <c r="D5" s="219"/>
      <c r="E5" s="219"/>
      <c r="F5" s="219"/>
      <c r="G5" s="219"/>
      <c r="H5" s="220"/>
      <c r="I5" s="106"/>
    </row>
    <row r="6" spans="1:9" ht="15" customHeight="1" thickBot="1">
      <c r="A6" s="5"/>
      <c r="B6" s="105"/>
      <c r="C6" s="221"/>
      <c r="D6" s="222"/>
      <c r="E6" s="222"/>
      <c r="F6" s="222"/>
      <c r="G6" s="222"/>
      <c r="H6" s="223"/>
      <c r="I6" s="106"/>
    </row>
    <row r="7" spans="1:9" ht="15" customHeight="1" thickTop="1">
      <c r="A7" s="5"/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2</v>
      </c>
      <c r="C8" s="108" t="s">
        <v>3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3" t="s">
        <v>80</v>
      </c>
      <c r="D9" s="203"/>
      <c r="E9" s="203"/>
      <c r="F9" s="203"/>
      <c r="G9" s="203"/>
      <c r="H9" s="203"/>
      <c r="I9" s="106"/>
    </row>
    <row r="10" spans="1:9" ht="18">
      <c r="A10" s="110"/>
      <c r="B10" s="104"/>
      <c r="C10" s="211" t="s">
        <v>70</v>
      </c>
      <c r="D10" s="212"/>
      <c r="E10" s="212"/>
      <c r="F10" s="212"/>
      <c r="G10" s="212"/>
      <c r="H10" s="212"/>
      <c r="I10" s="106"/>
    </row>
    <row r="11" spans="1:9" ht="15" customHeight="1">
      <c r="A11" s="110"/>
      <c r="B11" s="104"/>
      <c r="C11" s="186"/>
      <c r="D11" s="187"/>
      <c r="E11" s="187"/>
      <c r="F11" s="187"/>
      <c r="G11" s="187"/>
      <c r="H11" s="187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24/05/17</v>
      </c>
      <c r="I13" s="116"/>
    </row>
    <row r="14" spans="1:9" ht="15" customHeight="1">
      <c r="A14" s="117"/>
      <c r="B14" s="113"/>
      <c r="C14" s="118" t="str">
        <f>'LCV =&lt;3,5t'!C14</f>
        <v>April</v>
      </c>
      <c r="D14" s="119" t="str">
        <f>C14</f>
        <v>April</v>
      </c>
      <c r="E14" s="120" t="s">
        <v>5</v>
      </c>
      <c r="F14" s="118" t="str">
        <f>'LCV =&lt;3,5t'!F14</f>
        <v>Jan-Apr</v>
      </c>
      <c r="G14" s="119" t="str">
        <f>F14</f>
        <v>Jan-Apr</v>
      </c>
      <c r="H14" s="120" t="s">
        <v>5</v>
      </c>
    </row>
    <row r="15" spans="1:9" ht="15" customHeight="1">
      <c r="A15" s="117"/>
      <c r="B15" s="113"/>
      <c r="C15" s="121" t="str">
        <f>'LCV =&lt;3,5t'!C15</f>
        <v>'17</v>
      </c>
      <c r="D15" s="122" t="str">
        <f>'LCV =&lt;3,5t'!D15</f>
        <v>'16</v>
      </c>
      <c r="E15" s="123" t="s">
        <v>6</v>
      </c>
      <c r="F15" s="121" t="str">
        <f>'LCV =&lt;3,5t'!C15</f>
        <v>'17</v>
      </c>
      <c r="G15" s="122" t="str">
        <f>'LCV =&lt;3,5t'!D15</f>
        <v>'16</v>
      </c>
      <c r="H15" s="123" t="s">
        <v>6</v>
      </c>
    </row>
    <row r="16" spans="1:9" ht="15" customHeight="1">
      <c r="A16" s="117"/>
      <c r="B16" s="124" t="s">
        <v>7</v>
      </c>
      <c r="C16" s="125">
        <v>4064</v>
      </c>
      <c r="D16" s="126">
        <v>4243</v>
      </c>
      <c r="E16" s="127">
        <v>-4.2187131746405843E-2</v>
      </c>
      <c r="F16" s="125">
        <v>16680</v>
      </c>
      <c r="G16" s="126">
        <v>15344</v>
      </c>
      <c r="H16" s="127">
        <v>8.7069864442127221E-2</v>
      </c>
    </row>
    <row r="17" spans="1:9" ht="15" customHeight="1">
      <c r="A17" s="117"/>
      <c r="B17" s="128" t="s">
        <v>8</v>
      </c>
      <c r="C17" s="129">
        <v>7329</v>
      </c>
      <c r="D17" s="130">
        <v>7089</v>
      </c>
      <c r="E17" s="131">
        <v>3.3855268726195514E-2</v>
      </c>
      <c r="F17" s="129">
        <v>32238</v>
      </c>
      <c r="G17" s="130">
        <v>28578</v>
      </c>
      <c r="H17" s="131">
        <v>0.12807054377493177</v>
      </c>
    </row>
    <row r="18" spans="1:9" ht="15" customHeight="1">
      <c r="A18" s="117"/>
      <c r="B18" s="128" t="s">
        <v>71</v>
      </c>
      <c r="C18" s="129">
        <v>423</v>
      </c>
      <c r="D18" s="130">
        <v>369</v>
      </c>
      <c r="E18" s="131">
        <v>0.14634146341463414</v>
      </c>
      <c r="F18" s="129">
        <v>1570</v>
      </c>
      <c r="G18" s="130">
        <v>1526</v>
      </c>
      <c r="H18" s="131">
        <v>2.8833551769331587E-2</v>
      </c>
    </row>
    <row r="19" spans="1:9" ht="15" customHeight="1">
      <c r="A19" s="117"/>
      <c r="B19" s="128" t="s">
        <v>10</v>
      </c>
      <c r="C19" s="129">
        <v>896</v>
      </c>
      <c r="D19" s="130">
        <v>824</v>
      </c>
      <c r="E19" s="131">
        <v>8.7378640776699032E-2</v>
      </c>
      <c r="F19" s="129">
        <v>3323</v>
      </c>
      <c r="G19" s="130">
        <v>2959</v>
      </c>
      <c r="H19" s="131">
        <v>0.12301453193646503</v>
      </c>
    </row>
    <row r="20" spans="1:9" ht="15" customHeight="1">
      <c r="A20" s="117"/>
      <c r="B20" s="132" t="s">
        <v>72</v>
      </c>
      <c r="C20" s="129">
        <v>156</v>
      </c>
      <c r="D20" s="130">
        <v>112</v>
      </c>
      <c r="E20" s="131">
        <v>0.39285714285714285</v>
      </c>
      <c r="F20" s="129">
        <v>690</v>
      </c>
      <c r="G20" s="130">
        <v>515</v>
      </c>
      <c r="H20" s="131">
        <v>0.33980582524271846</v>
      </c>
    </row>
    <row r="21" spans="1:9" ht="15" customHeight="1">
      <c r="A21" s="117"/>
      <c r="B21" s="132" t="s">
        <v>12</v>
      </c>
      <c r="C21" s="129">
        <v>2200</v>
      </c>
      <c r="D21" s="130">
        <v>2765</v>
      </c>
      <c r="E21" s="131">
        <v>-0.20433996383363473</v>
      </c>
      <c r="F21" s="129">
        <v>9236</v>
      </c>
      <c r="G21" s="130">
        <v>9882</v>
      </c>
      <c r="H21" s="131">
        <v>-6.5371382311273027E-2</v>
      </c>
    </row>
    <row r="22" spans="1:9" ht="15" customHeight="1">
      <c r="A22" s="117"/>
      <c r="B22" s="132" t="s">
        <v>13</v>
      </c>
      <c r="C22" s="129">
        <v>3210</v>
      </c>
      <c r="D22" s="130">
        <v>3664</v>
      </c>
      <c r="E22" s="131">
        <v>-0.12390829694323144</v>
      </c>
      <c r="F22" s="129">
        <v>13454</v>
      </c>
      <c r="G22" s="130">
        <v>13901</v>
      </c>
      <c r="H22" s="131">
        <v>-3.2155960002877494E-2</v>
      </c>
    </row>
    <row r="23" spans="1:9" ht="15" customHeight="1">
      <c r="A23" s="117"/>
      <c r="B23" s="132" t="s">
        <v>14</v>
      </c>
      <c r="C23" s="129">
        <v>506</v>
      </c>
      <c r="D23" s="130">
        <v>465</v>
      </c>
      <c r="E23" s="131">
        <v>8.8172043010752682E-2</v>
      </c>
      <c r="F23" s="129">
        <v>1942</v>
      </c>
      <c r="G23" s="130">
        <v>1773</v>
      </c>
      <c r="H23" s="131">
        <v>9.5318668922729832E-2</v>
      </c>
    </row>
    <row r="24" spans="1:9" ht="15" customHeight="1">
      <c r="A24" s="117"/>
      <c r="B24" s="132" t="s">
        <v>15</v>
      </c>
      <c r="C24" s="129">
        <v>1606</v>
      </c>
      <c r="D24" s="130">
        <v>1504</v>
      </c>
      <c r="E24" s="131">
        <v>6.7819148936170207E-2</v>
      </c>
      <c r="F24" s="129">
        <v>6818</v>
      </c>
      <c r="G24" s="130">
        <v>5607</v>
      </c>
      <c r="H24" s="131">
        <v>0.21598002496878901</v>
      </c>
    </row>
    <row r="25" spans="1:9" ht="15" customHeight="1">
      <c r="A25" s="117"/>
      <c r="B25" s="132" t="s">
        <v>16</v>
      </c>
      <c r="C25" s="129">
        <v>40919</v>
      </c>
      <c r="D25" s="130">
        <v>41094</v>
      </c>
      <c r="E25" s="131">
        <v>-4.2585292256777148E-3</v>
      </c>
      <c r="F25" s="129">
        <v>164458</v>
      </c>
      <c r="G25" s="130">
        <v>154061</v>
      </c>
      <c r="H25" s="131">
        <v>6.7486255444272072E-2</v>
      </c>
    </row>
    <row r="26" spans="1:9" ht="15" customHeight="1">
      <c r="A26" s="117"/>
      <c r="B26" s="132" t="s">
        <v>17</v>
      </c>
      <c r="C26" s="139">
        <v>28147</v>
      </c>
      <c r="D26" s="140">
        <v>31919</v>
      </c>
      <c r="E26" s="141">
        <v>-0.1181741282621636</v>
      </c>
      <c r="F26" s="139">
        <v>115953</v>
      </c>
      <c r="G26" s="140">
        <v>113632</v>
      </c>
      <c r="H26" s="141">
        <v>2.0425584342438751E-2</v>
      </c>
      <c r="I26" s="116"/>
    </row>
    <row r="27" spans="1:9" ht="15" customHeight="1">
      <c r="A27" s="117"/>
      <c r="B27" s="132" t="s">
        <v>18</v>
      </c>
      <c r="C27" s="129">
        <v>481</v>
      </c>
      <c r="D27" s="130">
        <v>597</v>
      </c>
      <c r="E27" s="131">
        <v>-0.19430485762144054</v>
      </c>
      <c r="F27" s="129">
        <v>2322</v>
      </c>
      <c r="G27" s="130">
        <v>1842</v>
      </c>
      <c r="H27" s="131">
        <v>0.26058631921824105</v>
      </c>
    </row>
    <row r="28" spans="1:9" ht="15" customHeight="1">
      <c r="A28" s="117"/>
      <c r="B28" s="132" t="s">
        <v>19</v>
      </c>
      <c r="C28" s="129">
        <v>1785</v>
      </c>
      <c r="D28" s="130">
        <v>2299</v>
      </c>
      <c r="E28" s="131">
        <v>-0.22357546759460636</v>
      </c>
      <c r="F28" s="129">
        <v>7403</v>
      </c>
      <c r="G28" s="130">
        <v>8410</v>
      </c>
      <c r="H28" s="131">
        <v>-0.1197384066587396</v>
      </c>
    </row>
    <row r="29" spans="1:9" ht="15" customHeight="1">
      <c r="A29" s="117"/>
      <c r="B29" s="132" t="s">
        <v>20</v>
      </c>
      <c r="C29" s="129">
        <v>1939</v>
      </c>
      <c r="D29" s="130">
        <v>2615</v>
      </c>
      <c r="E29" s="131">
        <v>-0.25850860420650096</v>
      </c>
      <c r="F29" s="129">
        <v>14907</v>
      </c>
      <c r="G29" s="130">
        <v>17089</v>
      </c>
      <c r="H29" s="131">
        <v>-0.12768447539352801</v>
      </c>
    </row>
    <row r="30" spans="1:9" ht="15" customHeight="1">
      <c r="A30" s="117"/>
      <c r="B30" s="132" t="s">
        <v>73</v>
      </c>
      <c r="C30" s="129">
        <v>15494</v>
      </c>
      <c r="D30" s="130">
        <v>16470</v>
      </c>
      <c r="E30" s="131">
        <v>-5.9259259259259262E-2</v>
      </c>
      <c r="F30" s="129">
        <v>66359</v>
      </c>
      <c r="G30" s="130">
        <v>61328</v>
      </c>
      <c r="H30" s="131">
        <v>8.2034307331072268E-2</v>
      </c>
    </row>
    <row r="31" spans="1:9" ht="15" customHeight="1">
      <c r="A31" s="117"/>
      <c r="B31" s="132" t="s">
        <v>22</v>
      </c>
      <c r="C31" s="129">
        <v>307</v>
      </c>
      <c r="D31" s="130">
        <v>305</v>
      </c>
      <c r="E31" s="131">
        <v>6.5573770491803279E-3</v>
      </c>
      <c r="F31" s="129">
        <v>1137</v>
      </c>
      <c r="G31" s="130">
        <v>1184</v>
      </c>
      <c r="H31" s="131">
        <v>-3.9695945945945943E-2</v>
      </c>
    </row>
    <row r="32" spans="1:9" ht="15" customHeight="1">
      <c r="A32" s="117"/>
      <c r="B32" s="132" t="s">
        <v>23</v>
      </c>
      <c r="C32" s="129">
        <v>952</v>
      </c>
      <c r="D32" s="130">
        <v>964</v>
      </c>
      <c r="E32" s="131">
        <v>-1.2448132780082987E-2</v>
      </c>
      <c r="F32" s="129">
        <v>3553</v>
      </c>
      <c r="G32" s="130">
        <v>3210</v>
      </c>
      <c r="H32" s="131">
        <v>0.10685358255451713</v>
      </c>
      <c r="I32" s="116"/>
    </row>
    <row r="33" spans="1:11" ht="15" customHeight="1">
      <c r="A33" s="117"/>
      <c r="B33" s="132" t="s">
        <v>24</v>
      </c>
      <c r="C33" s="129">
        <v>483</v>
      </c>
      <c r="D33" s="130">
        <v>496</v>
      </c>
      <c r="E33" s="131">
        <v>-2.620967741935484E-2</v>
      </c>
      <c r="F33" s="129">
        <v>2067</v>
      </c>
      <c r="G33" s="130">
        <v>2051</v>
      </c>
      <c r="H33" s="131">
        <v>7.8010726474890294E-3</v>
      </c>
      <c r="I33" s="142"/>
      <c r="J33" s="142"/>
      <c r="K33" s="142"/>
    </row>
    <row r="34" spans="1:11" ht="15" customHeight="1">
      <c r="A34" s="117"/>
      <c r="B34" s="132" t="s">
        <v>25</v>
      </c>
      <c r="C34" s="129">
        <v>6383</v>
      </c>
      <c r="D34" s="130">
        <v>7490</v>
      </c>
      <c r="E34" s="131">
        <v>-0.14779706275033377</v>
      </c>
      <c r="F34" s="129">
        <v>33863</v>
      </c>
      <c r="G34" s="130">
        <v>33929</v>
      </c>
      <c r="H34" s="131">
        <v>-1.9452385864599604E-3</v>
      </c>
      <c r="I34" s="116"/>
      <c r="J34" s="116"/>
      <c r="K34" s="116"/>
    </row>
    <row r="35" spans="1:11" ht="15" customHeight="1">
      <c r="A35" s="117"/>
      <c r="B35" s="132" t="s">
        <v>26</v>
      </c>
      <c r="C35" s="139">
        <v>7143</v>
      </c>
      <c r="D35" s="143">
        <v>7801</v>
      </c>
      <c r="E35" s="141">
        <v>-8.4348160492244584E-2</v>
      </c>
      <c r="F35" s="139">
        <v>28540</v>
      </c>
      <c r="G35" s="143">
        <v>28559</v>
      </c>
      <c r="H35" s="141">
        <v>-6.6528940088938691E-4</v>
      </c>
      <c r="I35" s="116"/>
      <c r="J35" s="116"/>
      <c r="K35" s="116"/>
    </row>
    <row r="36" spans="1:11" ht="15" customHeight="1">
      <c r="A36" s="117"/>
      <c r="B36" s="132" t="s">
        <v>27</v>
      </c>
      <c r="C36" s="129">
        <v>3483</v>
      </c>
      <c r="D36" s="130">
        <v>2933</v>
      </c>
      <c r="E36" s="131">
        <v>0.18752130923968632</v>
      </c>
      <c r="F36" s="129">
        <v>13421</v>
      </c>
      <c r="G36" s="130">
        <v>12299</v>
      </c>
      <c r="H36" s="131">
        <v>9.1226929018619396E-2</v>
      </c>
      <c r="I36" s="116"/>
      <c r="J36" s="116"/>
      <c r="K36" s="116"/>
    </row>
    <row r="37" spans="1:11" ht="15" customHeight="1">
      <c r="A37" s="117"/>
      <c r="B37" s="132" t="s">
        <v>28</v>
      </c>
      <c r="C37" s="139">
        <v>1733</v>
      </c>
      <c r="D37" s="143">
        <v>1935</v>
      </c>
      <c r="E37" s="141">
        <v>-0.10439276485788114</v>
      </c>
      <c r="F37" s="139">
        <v>7667</v>
      </c>
      <c r="G37" s="143">
        <v>7354</v>
      </c>
      <c r="H37" s="141">
        <v>4.2561871090562961E-2</v>
      </c>
      <c r="I37" s="142"/>
      <c r="J37" s="142"/>
      <c r="K37" s="142"/>
    </row>
    <row r="38" spans="1:11" ht="15" customHeight="1">
      <c r="A38" s="117"/>
      <c r="B38" s="132" t="s">
        <v>29</v>
      </c>
      <c r="C38" s="129">
        <v>923</v>
      </c>
      <c r="D38" s="130">
        <v>1152</v>
      </c>
      <c r="E38" s="131">
        <v>-0.19878472222222221</v>
      </c>
      <c r="F38" s="129">
        <v>4086</v>
      </c>
      <c r="G38" s="130">
        <v>4131</v>
      </c>
      <c r="H38" s="131">
        <v>-1.0893246187363835E-2</v>
      </c>
      <c r="I38" s="142"/>
      <c r="J38" s="142"/>
      <c r="K38" s="142"/>
    </row>
    <row r="39" spans="1:11" ht="15" customHeight="1">
      <c r="A39" s="117"/>
      <c r="B39" s="132" t="s">
        <v>30</v>
      </c>
      <c r="C39" s="139">
        <v>1116</v>
      </c>
      <c r="D39" s="130">
        <v>1054</v>
      </c>
      <c r="E39" s="131">
        <v>5.8823529411764705E-2</v>
      </c>
      <c r="F39" s="139">
        <v>4793</v>
      </c>
      <c r="G39" s="130">
        <v>4246</v>
      </c>
      <c r="H39" s="131">
        <v>0.128827131417805</v>
      </c>
      <c r="I39" s="142"/>
      <c r="J39" s="142"/>
      <c r="K39" s="142"/>
    </row>
    <row r="40" spans="1:11" ht="15" customHeight="1">
      <c r="A40" s="144"/>
      <c r="B40" s="145" t="s">
        <v>31</v>
      </c>
      <c r="C40" s="139">
        <v>17276</v>
      </c>
      <c r="D40" s="143">
        <v>17459</v>
      </c>
      <c r="E40" s="141">
        <v>-1.0481699982816886E-2</v>
      </c>
      <c r="F40" s="129">
        <v>71901</v>
      </c>
      <c r="G40" s="130">
        <v>62817</v>
      </c>
      <c r="H40" s="141">
        <v>0.14461053536463059</v>
      </c>
    </row>
    <row r="41" spans="1:11" ht="15" customHeight="1">
      <c r="A41" s="117"/>
      <c r="B41" s="132" t="s">
        <v>32</v>
      </c>
      <c r="C41" s="129">
        <v>4843</v>
      </c>
      <c r="D41" s="130">
        <v>5492</v>
      </c>
      <c r="E41" s="131">
        <v>-0.11817188638018937</v>
      </c>
      <c r="F41" s="129">
        <v>19829</v>
      </c>
      <c r="G41" s="130">
        <v>18705</v>
      </c>
      <c r="H41" s="131">
        <v>6.0090884790163057E-2</v>
      </c>
    </row>
    <row r="42" spans="1:11" ht="15" customHeight="1">
      <c r="A42" s="117"/>
      <c r="B42" s="132" t="s">
        <v>33</v>
      </c>
      <c r="C42" s="139">
        <v>27637</v>
      </c>
      <c r="D42" s="130">
        <v>32494</v>
      </c>
      <c r="E42" s="131">
        <v>-0.14947374899981536</v>
      </c>
      <c r="F42" s="129">
        <v>139971</v>
      </c>
      <c r="G42" s="130">
        <v>144447</v>
      </c>
      <c r="H42" s="131">
        <v>-3.0987144073604853E-2</v>
      </c>
    </row>
    <row r="43" spans="1:11" ht="15" customHeight="1">
      <c r="A43" s="117"/>
      <c r="B43" s="46" t="s">
        <v>79</v>
      </c>
      <c r="C43" s="47">
        <v>181434</v>
      </c>
      <c r="D43" s="48">
        <v>195604</v>
      </c>
      <c r="E43" s="49">
        <v>-7.2442281343939791E-2</v>
      </c>
      <c r="F43" s="47">
        <v>788181</v>
      </c>
      <c r="G43" s="48">
        <v>759379</v>
      </c>
      <c r="H43" s="49">
        <v>3.7928359883536419E-2</v>
      </c>
    </row>
    <row r="44" spans="1:11" ht="15" customHeight="1">
      <c r="A44" s="117"/>
      <c r="B44" s="146" t="s">
        <v>52</v>
      </c>
      <c r="C44" s="147">
        <v>163294</v>
      </c>
      <c r="D44" s="148">
        <v>175559</v>
      </c>
      <c r="E44" s="149">
        <v>-6.9862553329649857E-2</v>
      </c>
      <c r="F44" s="147">
        <v>714241</v>
      </c>
      <c r="G44" s="148">
        <v>685630</v>
      </c>
      <c r="H44" s="149">
        <v>4.1729504251564256E-2</v>
      </c>
    </row>
    <row r="45" spans="1:11" ht="15" customHeight="1">
      <c r="A45" s="117"/>
      <c r="B45" s="50" t="s">
        <v>82</v>
      </c>
      <c r="C45" s="150">
        <v>18140</v>
      </c>
      <c r="D45" s="148">
        <v>20045</v>
      </c>
      <c r="E45" s="149">
        <v>-9.5036168620603642E-2</v>
      </c>
      <c r="F45" s="150">
        <v>73940</v>
      </c>
      <c r="G45" s="148">
        <v>73749</v>
      </c>
      <c r="H45" s="149">
        <v>2.5898656252966142E-3</v>
      </c>
    </row>
    <row r="46" spans="1:11" ht="15" customHeight="1">
      <c r="A46" s="117"/>
      <c r="B46" s="151" t="s">
        <v>34</v>
      </c>
      <c r="C46" s="152">
        <v>178</v>
      </c>
      <c r="D46" s="153">
        <v>260</v>
      </c>
      <c r="E46" s="154">
        <v>-0.31538461538461537</v>
      </c>
      <c r="F46" s="152">
        <v>800</v>
      </c>
      <c r="G46" s="153">
        <v>798</v>
      </c>
      <c r="H46" s="154">
        <v>2.5062656641604009E-3</v>
      </c>
    </row>
    <row r="47" spans="1:11" ht="15" customHeight="1">
      <c r="A47" s="117"/>
      <c r="B47" s="151" t="s">
        <v>35</v>
      </c>
      <c r="C47" s="152">
        <v>3369</v>
      </c>
      <c r="D47" s="153">
        <v>3775</v>
      </c>
      <c r="E47" s="154">
        <v>-0.10754966887417218</v>
      </c>
      <c r="F47" s="152">
        <v>13098</v>
      </c>
      <c r="G47" s="153">
        <v>12331</v>
      </c>
      <c r="H47" s="154">
        <v>6.2200956937799042E-2</v>
      </c>
    </row>
    <row r="48" spans="1:11" ht="15" customHeight="1">
      <c r="B48" s="151" t="s">
        <v>36</v>
      </c>
      <c r="C48" s="152">
        <v>2914</v>
      </c>
      <c r="D48" s="153">
        <v>3292</v>
      </c>
      <c r="E48" s="154">
        <v>-0.11482381530984204</v>
      </c>
      <c r="F48" s="152">
        <v>12061</v>
      </c>
      <c r="G48" s="153">
        <v>11913</v>
      </c>
      <c r="H48" s="154">
        <v>1.2423403005120457E-2</v>
      </c>
    </row>
    <row r="49" spans="1:9" ht="15" customHeight="1">
      <c r="B49" s="156" t="s">
        <v>37</v>
      </c>
      <c r="C49" s="157">
        <v>6461</v>
      </c>
      <c r="D49" s="158">
        <v>7327</v>
      </c>
      <c r="E49" s="159">
        <v>-0.11819298485055275</v>
      </c>
      <c r="F49" s="157">
        <v>25959</v>
      </c>
      <c r="G49" s="158">
        <v>25042</v>
      </c>
      <c r="H49" s="159">
        <v>3.661848095200064E-2</v>
      </c>
    </row>
    <row r="50" spans="1:9" ht="15" customHeight="1">
      <c r="B50" s="146" t="s">
        <v>38</v>
      </c>
      <c r="C50" s="160">
        <v>187895</v>
      </c>
      <c r="D50" s="161">
        <v>202931</v>
      </c>
      <c r="E50" s="162">
        <v>-7.4094150228402753E-2</v>
      </c>
      <c r="F50" s="160">
        <v>814140</v>
      </c>
      <c r="G50" s="161">
        <v>784421</v>
      </c>
      <c r="H50" s="162">
        <v>3.7886543068071862E-2</v>
      </c>
    </row>
    <row r="51" spans="1:9" ht="15" customHeight="1" thickBot="1">
      <c r="B51" s="163" t="s">
        <v>39</v>
      </c>
      <c r="C51" s="164">
        <v>169755</v>
      </c>
      <c r="D51" s="165">
        <v>182886</v>
      </c>
      <c r="E51" s="166">
        <v>-7.1798825497851118E-2</v>
      </c>
      <c r="F51" s="164">
        <v>740200</v>
      </c>
      <c r="G51" s="165">
        <v>710672</v>
      </c>
      <c r="H51" s="166">
        <v>4.1549406758673482E-2</v>
      </c>
    </row>
    <row r="52" spans="1:9" s="188" customFormat="1" ht="15" customHeight="1">
      <c r="A52" s="167"/>
      <c r="B52" s="70" t="s">
        <v>40</v>
      </c>
      <c r="C52" s="185"/>
      <c r="D52" s="185"/>
      <c r="E52" s="185"/>
      <c r="F52" s="185"/>
      <c r="G52" s="185"/>
      <c r="H52" s="185"/>
      <c r="I52" s="167"/>
    </row>
    <row r="53" spans="1:9" s="188" customFormat="1" ht="15" customHeight="1">
      <c r="A53" s="167"/>
      <c r="B53" s="73" t="s">
        <v>41</v>
      </c>
      <c r="C53" s="189"/>
      <c r="D53" s="189"/>
      <c r="E53" s="73" t="s">
        <v>74</v>
      </c>
      <c r="F53" s="190"/>
      <c r="G53" s="167"/>
      <c r="H53" s="167"/>
      <c r="I53" s="167"/>
    </row>
    <row r="54" spans="1:9" s="188" customFormat="1" ht="15" customHeight="1">
      <c r="A54" s="167"/>
      <c r="B54" s="73" t="s">
        <v>75</v>
      </c>
      <c r="C54" s="168"/>
      <c r="D54" s="168"/>
      <c r="E54" s="73" t="s">
        <v>56</v>
      </c>
      <c r="F54" s="190"/>
      <c r="G54" s="167"/>
      <c r="H54" s="167"/>
      <c r="I54" s="167"/>
    </row>
    <row r="55" spans="1:9" s="188" customFormat="1" ht="15" customHeight="1">
      <c r="A55" s="167"/>
      <c r="B55" s="73" t="s">
        <v>76</v>
      </c>
      <c r="C55" s="168"/>
      <c r="D55" s="168"/>
      <c r="E55" s="73"/>
      <c r="F55" s="167"/>
      <c r="G55" s="167"/>
      <c r="H55" s="167"/>
      <c r="I55" s="167"/>
    </row>
    <row r="56" spans="1:9" s="188" customFormat="1" ht="15" customHeight="1">
      <c r="A56" s="167"/>
      <c r="C56" s="185"/>
      <c r="D56" s="185"/>
      <c r="E56" s="185"/>
      <c r="F56" s="185"/>
      <c r="G56" s="185"/>
      <c r="H56" s="185"/>
      <c r="I56" s="167"/>
    </row>
    <row r="57" spans="1:9" ht="15" customHeight="1">
      <c r="A57" s="167"/>
      <c r="C57" s="185"/>
      <c r="D57" s="185"/>
      <c r="E57" s="185"/>
      <c r="F57" s="185"/>
      <c r="G57" s="185"/>
      <c r="H57" s="185"/>
      <c r="I57" s="167"/>
    </row>
    <row r="58" spans="1:9" ht="15" customHeight="1">
      <c r="A58" s="167"/>
      <c r="B58" s="173"/>
      <c r="C58" s="185"/>
      <c r="D58" s="185"/>
      <c r="E58" s="185"/>
      <c r="F58" s="185"/>
      <c r="G58" s="185"/>
      <c r="H58" s="185"/>
      <c r="I58" s="167"/>
    </row>
    <row r="59" spans="1:9" ht="15" customHeight="1">
      <c r="A59" s="167"/>
      <c r="B59" s="173"/>
      <c r="C59" s="185"/>
      <c r="D59" s="185"/>
      <c r="E59" s="185"/>
      <c r="F59" s="185"/>
      <c r="G59" s="185"/>
      <c r="H59" s="185"/>
      <c r="I59" s="167"/>
    </row>
    <row r="60" spans="1:9" ht="15" customHeight="1">
      <c r="A60" s="167"/>
      <c r="B60" s="173"/>
      <c r="C60" s="185"/>
      <c r="D60" s="185"/>
      <c r="E60" s="185"/>
      <c r="F60" s="185"/>
      <c r="G60" s="185"/>
      <c r="H60" s="185"/>
      <c r="I60" s="167"/>
    </row>
    <row r="61" spans="1:9" ht="15" customHeight="1">
      <c r="A61" s="167"/>
      <c r="B61" s="173"/>
      <c r="C61" s="185"/>
      <c r="D61" s="185"/>
      <c r="E61" s="185"/>
      <c r="F61" s="185"/>
      <c r="G61" s="185"/>
      <c r="H61" s="185"/>
      <c r="I61" s="167"/>
    </row>
    <row r="62" spans="1:9" ht="15" customHeight="1">
      <c r="A62" s="167"/>
      <c r="B62" s="173"/>
      <c r="C62" s="185"/>
      <c r="D62" s="185"/>
      <c r="E62" s="185"/>
      <c r="F62" s="185"/>
      <c r="G62" s="185"/>
      <c r="H62" s="185"/>
      <c r="I62" s="167"/>
    </row>
    <row r="63" spans="1:9" ht="15" customHeight="1">
      <c r="A63" s="167"/>
      <c r="B63" s="173"/>
      <c r="C63" s="185"/>
      <c r="D63" s="185"/>
      <c r="E63" s="185"/>
      <c r="F63" s="185"/>
      <c r="G63" s="185"/>
      <c r="H63" s="185"/>
      <c r="I63" s="167"/>
    </row>
    <row r="64" spans="1:9" ht="15" customHeight="1">
      <c r="A64" s="167"/>
      <c r="B64" s="173"/>
      <c r="C64" s="185"/>
      <c r="D64" s="185"/>
      <c r="E64" s="185"/>
      <c r="F64" s="185"/>
      <c r="G64" s="185"/>
      <c r="H64" s="185"/>
      <c r="I64" s="167"/>
    </row>
    <row r="65" spans="1:9" ht="15" customHeight="1">
      <c r="A65" s="167"/>
      <c r="B65" s="173"/>
      <c r="C65" s="185"/>
      <c r="D65" s="185"/>
      <c r="E65" s="185"/>
      <c r="F65" s="185"/>
      <c r="G65" s="185"/>
      <c r="H65" s="185"/>
      <c r="I65" s="167"/>
    </row>
    <row r="66" spans="1:9" ht="15" customHeight="1">
      <c r="A66" s="167"/>
      <c r="B66" s="173"/>
      <c r="C66" s="185"/>
      <c r="D66" s="185"/>
      <c r="E66" s="185"/>
      <c r="F66" s="185"/>
      <c r="G66" s="185"/>
      <c r="H66" s="185"/>
      <c r="I66" s="167"/>
    </row>
    <row r="67" spans="1:9" ht="15" customHeight="1">
      <c r="A67" s="167"/>
      <c r="B67" s="173"/>
      <c r="C67" s="185"/>
      <c r="D67" s="185"/>
      <c r="E67" s="185"/>
      <c r="F67" s="185"/>
      <c r="G67" s="185"/>
      <c r="H67" s="185"/>
      <c r="I67" s="167"/>
    </row>
    <row r="68" spans="1:9" ht="15" customHeight="1">
      <c r="A68" s="167"/>
      <c r="B68" s="173"/>
      <c r="C68" s="185"/>
      <c r="D68" s="185"/>
      <c r="E68" s="185"/>
      <c r="F68" s="185"/>
      <c r="G68" s="185"/>
      <c r="H68" s="185"/>
      <c r="I68" s="167"/>
    </row>
    <row r="69" spans="1:9" ht="15" customHeight="1">
      <c r="A69" s="167"/>
      <c r="B69" s="173"/>
      <c r="C69" s="185"/>
      <c r="D69" s="185"/>
      <c r="E69" s="185"/>
      <c r="F69" s="185"/>
      <c r="G69" s="185"/>
      <c r="H69" s="185"/>
      <c r="I69" s="167"/>
    </row>
    <row r="70" spans="1:9" ht="15" customHeight="1">
      <c r="A70" s="167"/>
      <c r="B70" s="173"/>
      <c r="C70" s="185"/>
      <c r="D70" s="185"/>
      <c r="E70" s="185"/>
      <c r="F70" s="185"/>
      <c r="G70" s="185"/>
      <c r="H70" s="185"/>
      <c r="I70" s="167"/>
    </row>
    <row r="71" spans="1:9" ht="15" customHeight="1">
      <c r="A71" s="167"/>
      <c r="B71" s="173"/>
      <c r="C71" s="185"/>
      <c r="D71" s="185"/>
      <c r="E71" s="185"/>
      <c r="F71" s="185"/>
      <c r="G71" s="185"/>
      <c r="H71" s="185"/>
      <c r="I71" s="167"/>
    </row>
    <row r="72" spans="1:9" ht="15" customHeight="1">
      <c r="A72" s="207" t="s">
        <v>93</v>
      </c>
      <c r="B72" s="207"/>
      <c r="C72" s="207"/>
      <c r="D72" s="207"/>
      <c r="E72" s="207"/>
      <c r="F72" s="207"/>
      <c r="G72" s="207"/>
      <c r="H72" s="207"/>
      <c r="I72" s="207"/>
    </row>
    <row r="73" spans="1:9" ht="15" customHeight="1">
      <c r="A73" s="213" t="s">
        <v>58</v>
      </c>
      <c r="B73" s="213"/>
      <c r="C73" s="213"/>
      <c r="D73" s="213"/>
      <c r="E73" s="213"/>
      <c r="F73" s="213"/>
      <c r="G73" s="213"/>
      <c r="H73" s="213"/>
      <c r="I73" s="213"/>
    </row>
    <row r="74" spans="1:9" ht="15" customHeight="1">
      <c r="A74" s="175"/>
      <c r="B74" s="173"/>
      <c r="C74" s="167"/>
      <c r="D74" s="167"/>
      <c r="E74" s="167"/>
      <c r="F74" s="167"/>
      <c r="G74" s="167"/>
      <c r="H74" s="167"/>
      <c r="I74" s="176" t="s">
        <v>77</v>
      </c>
    </row>
    <row r="75" spans="1:9" ht="15" customHeight="1">
      <c r="A75" s="177"/>
      <c r="B75" s="178"/>
      <c r="C75" s="179"/>
      <c r="D75" s="179"/>
      <c r="E75" s="179"/>
      <c r="F75" s="179"/>
      <c r="G75" s="179"/>
    </row>
    <row r="76" spans="1:9" ht="15" customHeight="1">
      <c r="B76" s="178"/>
      <c r="C76" s="179"/>
      <c r="D76" s="179"/>
      <c r="E76" s="179"/>
      <c r="F76" s="179"/>
      <c r="G76" s="179"/>
      <c r="H76" s="180"/>
    </row>
    <row r="77" spans="1:9" ht="15" customHeight="1">
      <c r="B77" s="178"/>
    </row>
    <row r="78" spans="1:9" ht="15" customHeight="1">
      <c r="B78" s="178"/>
    </row>
    <row r="79" spans="1:9" ht="15" customHeight="1">
      <c r="B79" s="117"/>
    </row>
    <row r="80" spans="1:9" ht="15" customHeight="1">
      <c r="B80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LCV =&lt;3,5t</vt:lpstr>
      <vt:lpstr>HCV - Trucks &gt; 16t</vt:lpstr>
      <vt:lpstr>MCV+HCV &gt;3,5t - Trucks</vt:lpstr>
      <vt:lpstr>MBC+HBC &gt; 3,5t</vt:lpstr>
      <vt:lpstr>TOTAL</vt:lpstr>
      <vt:lpstr>'HCV - Trucks &gt; 16t'!Área_de_Impressão</vt:lpstr>
      <vt:lpstr>'LCV =&lt;3,5t'!Área_de_Impressão</vt:lpstr>
      <vt:lpstr>'MBC+HBC &gt; 3,5t'!Área_de_Impressão</vt:lpstr>
      <vt:lpstr>'MCV+HCV &gt;3,5t - Trucks'!Área_de_Impressão</vt:lpstr>
      <vt:lpstr>TOTAL!Área_de_Impressão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Toshiba</cp:lastModifiedBy>
  <dcterms:created xsi:type="dcterms:W3CDTF">2015-10-26T14:20:01Z</dcterms:created>
  <dcterms:modified xsi:type="dcterms:W3CDTF">2017-05-24T11:04:36Z</dcterms:modified>
</cp:coreProperties>
</file>