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By Market" sheetId="1" r:id="rId1"/>
    <sheet name="By Manufacturer EU28" sheetId="2" r:id="rId2"/>
    <sheet name="By Manufacturer Total" sheetId="3" r:id="rId3"/>
    <sheet name="By Manufacturer Western Europe" sheetId="4" r:id="rId4"/>
  </sheets>
  <definedNames>
    <definedName name="_xlnm.Print_Area" localSheetId="1">'By Manufacturer EU28'!$A$1:$K$66</definedName>
    <definedName name="_xlnm.Print_Area" localSheetId="2">'By Manufacturer Total'!$A$1:$K$66</definedName>
    <definedName name="_xlnm.Print_Area" localSheetId="3">'By Manufacturer Western Europe'!$A$1:$K$66</definedName>
    <definedName name="_xlnm.Print_Area" localSheetId="0">'By Market'!$B$1:$J$68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<sst xmlns="http://schemas.openxmlformats.org/spreadsheetml/2006/main" count="241" uniqueCount="117">
  <si>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</si>
  <si>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</si>
  <si>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</si>
  <si>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</si>
  <si>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</si>
  <si>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19/18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</si>
  <si>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</si>
  <si>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</si>
  <si>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</si>
  <si>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</si>
  <si>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</si>
  <si>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</si>
  <si>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</si>
  <si>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</si>
  <si>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</si>
  <si>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</si>
  <si>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</si>
  <si>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</si>
  <si>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</si>
  <si>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</si>
  <si>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</si>
  <si>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</si>
  <si>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</si>
  <si>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</si>
  <si>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</si>
  <si>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</si>
  <si>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</si>
  <si>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</si>
  <si>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</si>
  <si>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</si>
  <si>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</si>
  <si>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</si>
  <si>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</si>
  <si>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</si>
  <si>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</si>
  <si>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</si>
  <si>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</si>
  <si>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t>EU + EFTA</t>
  </si>
  <si>
    <t>EU15 + 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</si>
  <si>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</si>
  <si>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</si>
  <si>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</si>
  <si>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</si>
  <si>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</si>
  <si>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</si>
  <si>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</si>
  <si>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</si>
  <si>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Page 2 of 5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</si>
  <si>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</si>
  <si>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</si>
  <si>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</si>
  <si>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</si>
  <si>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</si>
  <si>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</si>
  <si>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</si>
  <si>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</si>
  <si>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</si>
  <si>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</si>
  <si>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</si>
  <si>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</si>
  <si>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</si>
  <si>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</si>
  <si>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</si>
  <si>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</si>
  <si>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</si>
  <si>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</si>
  <si>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</si>
  <si>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</si>
  <si>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</si>
  <si>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</si>
  <si>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</si>
  <si>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</si>
  <si>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</si>
  <si>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</si>
  <si>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</si>
  <si>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</si>
  <si>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</si>
  <si>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</si>
  <si>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</si>
  <si>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</si>
  <si>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</si>
  <si>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</si>
  <si>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</si>
  <si>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</si>
  <si>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</si>
  <si>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</si>
  <si>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</si>
  <si>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</si>
  <si>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</si>
  <si>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</si>
  <si>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</si>
  <si>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</si>
  <si>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</si>
  <si>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</si>
  <si>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</si>
  <si>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</si>
  <si>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</si>
  <si>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</si>
  <si>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</si>
  <si>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</si>
  <si>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>Page 3 of 5</t>
  </si>
  <si>
    <t>Page 4 of 5</t>
  </si>
  <si>
    <t>Page 5 of 5</t>
  </si>
  <si>
    <t>WESTERN EUROPE (EU15 + EFTA)</t>
  </si>
  <si>
    <t>EUROPEAN UNION + EFTA</t>
  </si>
  <si>
    <t xml:space="preserve"> '19</t>
  </si>
  <si>
    <t xml:space="preserve"> '18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</si>
  <si>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</t>
    </r>
  </si>
  <si>
    <t>SLOVAKIA</t>
  </si>
  <si>
    <r>
      <t>EU15</t>
    </r>
    <r>
      <rPr>
        <vertAlign val="superscript"/>
        <sz val="8"/>
        <rFont val="Arial"/>
        <family val="2"/>
      </rPr>
      <t>2</t>
    </r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</si>
  <si>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</si>
  <si>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</si>
  <si>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</si>
  <si>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May</t>
  </si>
  <si>
    <t>Jan-May</t>
  </si>
  <si>
    <t xml:space="preserve"> 8.00 AM (6.00 AM GMT), 18 June 2019</t>
  </si>
  <si>
    <t>Next press release: Wednesday 17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</si>
</sst>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+0.0;\-0.0"/>
    <numFmt numFmtId="165" formatCode="0.0%"/>
    <numFmt numFmtId="166" formatCode="\+0.0%;\-0.0%"/>
    <numFmt numFmtId="167" formatCode="0.0"/>
    <numFmt numFmtId="168" formatCode="\+0.00;\-0.00"/>
  </numFmts>
  <fonts count="6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0" fontId="16" fillId="0" borderId="17" xfId="0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16" fillId="0" borderId="21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0" fontId="16" fillId="0" borderId="21" xfId="0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164" fontId="21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2" fillId="0" borderId="0" xfId="0" quotePrefix="1" applyNumberFormat="1" applyFont="1" applyAlignment="1">
      <alignment horizontal="left" vertical="center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5" fontId="24" fillId="0" borderId="0" xfId="1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165" fontId="28" fillId="0" borderId="0" xfId="1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17" fontId="33" fillId="0" borderId="0" xfId="0" quotePrefix="1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3" fontId="33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6" fillId="0" borderId="20" xfId="0" applyNumberFormat="1" applyFont="1" applyBorder="1" applyAlignment="1">
      <alignment horizontal="right" vertical="center"/>
    </xf>
    <xf numFmtId="167" fontId="15" fillId="0" borderId="46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vertical="center"/>
    </xf>
    <xf numFmtId="167" fontId="16" fillId="0" borderId="43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51" xfId="0" applyNumberFormat="1" applyFont="1" applyBorder="1" applyAlignment="1">
      <alignment vertical="center"/>
    </xf>
    <xf numFmtId="3" fontId="16" fillId="0" borderId="5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53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3" xfId="0" applyNumberFormat="1" applyFont="1" applyBorder="1" applyAlignment="1">
      <alignment vertical="center"/>
    </xf>
    <xf numFmtId="167" fontId="48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9" fillId="0" borderId="0" xfId="0" applyNumberFormat="1" applyFont="1" applyAlignment="1">
      <alignment vertical="center"/>
    </xf>
    <xf numFmtId="0" fontId="16" fillId="0" borderId="54" xfId="0" applyFont="1" applyBorder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4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4" fillId="0" borderId="48" xfId="0" applyFont="1" applyBorder="1" applyAlignment="1">
      <alignment vertical="center"/>
    </xf>
    <xf numFmtId="0" fontId="52" fillId="0" borderId="0" xfId="0" quotePrefix="1" applyFont="1" applyAlignment="1">
      <alignment vertical="center"/>
    </xf>
    <xf numFmtId="0" fontId="52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58" fillId="0" borderId="0" xfId="2" applyFont="1" applyAlignment="1">
      <alignment horizontal="right" vertical="center"/>
    </xf>
    <xf numFmtId="0" fontId="23" fillId="0" borderId="0" xfId="0" applyFont="1" applyAlignment="1">
      <alignment horizontal="center"/>
    </xf>
    <xf numFmtId="164" fontId="15" fillId="0" borderId="55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6" fillId="0" borderId="27" xfId="0" applyNumberFormat="1" applyFont="1" applyBorder="1" applyAlignment="1">
      <alignment horizontal="right" vertical="center"/>
    </xf>
    <xf numFmtId="164" fontId="16" fillId="0" borderId="26" xfId="0" quotePrefix="1" applyNumberFormat="1" applyFont="1" applyBorder="1" applyAlignment="1">
      <alignment horizontal="right" vertical="center"/>
    </xf>
    <xf numFmtId="167" fontId="15" fillId="0" borderId="56" xfId="0" applyNumberFormat="1" applyFont="1" applyBorder="1" applyAlignment="1">
      <alignment vertical="center"/>
    </xf>
    <xf numFmtId="164" fontId="21" fillId="0" borderId="27" xfId="0" applyNumberFormat="1" applyFont="1" applyBorder="1" applyAlignment="1">
      <alignment vertical="center"/>
    </xf>
    <xf numFmtId="168" fontId="16" fillId="0" borderId="45" xfId="0" applyNumberFormat="1" applyFont="1" applyBorder="1" applyAlignment="1">
      <alignment vertical="center"/>
    </xf>
    <xf numFmtId="168" fontId="15" fillId="0" borderId="20" xfId="0" applyNumberFormat="1" applyFont="1" applyBorder="1" applyAlignment="1">
      <alignment vertical="center"/>
    </xf>
    <xf numFmtId="168" fontId="15" fillId="0" borderId="26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16" fillId="0" borderId="49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1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Cor1" xfId="3" builtinId="30"/>
    <cellStyle name="Normal" xfId="0" builtinId="0"/>
    <cellStyle name="Percentagem" xfId="1" builtinId="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8</xdr:col>
      <xdr:colOff>704850</xdr:colOff>
      <xdr:row>65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40750FC-A264-4BB9-8285-B960C59E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315575"/>
          <a:ext cx="719137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showGridLines="0" tabSelected="1" view="pageBreakPreview" topLeftCell="B1" zoomScaleNormal="100" zoomScaleSheetLayoutView="100" workbookViewId="0">
      <selection activeCell="L38" sqref="L38"/>
    </sheetView>
  </sheetViews>
  <sheetFormatPr defaultRowHeight="12.75" x14ac:dyDescent="0.2"/>
  <cols>
    <col min="1" max="1" width="17.28515625" style="3" hidden="1" customWidth="1"/>
    <col min="2" max="2" width="4.7109375" style="3" customWidth="1"/>
    <col min="3" max="3" width="25.7109375" style="3" customWidth="1"/>
    <col min="4" max="5" width="14.7109375" style="3" customWidth="1"/>
    <col min="6" max="6" width="12.7109375" style="3" customWidth="1"/>
    <col min="7" max="8" width="14.7109375" style="3" customWidth="1"/>
    <col min="9" max="9" width="12.7109375" style="3" customWidth="1"/>
    <col min="10" max="10" width="4.7109375" style="3" customWidth="1"/>
    <col min="11" max="11" width="12.28515625" style="3" customWidth="1"/>
    <col min="12" max="12" width="9.140625" style="3"/>
    <col min="13" max="13" width="10.140625" style="3" bestFit="1" customWidth="1"/>
    <col min="14" max="14" width="10.7109375" style="3" customWidth="1"/>
    <col min="15" max="15" width="10.140625" style="3" customWidth="1"/>
    <col min="16" max="16" width="8.7109375" style="3" customWidth="1"/>
    <col min="17" max="16384" width="9.140625" style="3"/>
  </cols>
  <sheetData>
    <row r="1" spans="1:20" ht="39.950000000000003" customHeight="1" thickBot="1" x14ac:dyDescent="0.25">
      <c r="A1" s="1"/>
      <c r="C1" s="183"/>
      <c r="D1" s="198" t="s">
        <v>0</v>
      </c>
      <c r="E1" s="198"/>
      <c r="F1" s="198"/>
      <c r="G1" s="198"/>
      <c r="H1" s="198"/>
      <c r="I1" s="198"/>
      <c r="J1" s="183"/>
      <c r="K1" s="183"/>
    </row>
    <row r="2" spans="1:20" ht="12.95" customHeight="1" thickTop="1" x14ac:dyDescent="0.2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">
      <c r="A3" s="1"/>
      <c r="B3" s="7"/>
      <c r="C3" s="2"/>
      <c r="D3" s="201" t="s">
        <v>1</v>
      </c>
      <c r="E3" s="202"/>
      <c r="F3" s="202"/>
      <c r="G3" s="202"/>
      <c r="H3" s="202"/>
      <c r="I3" s="203"/>
      <c r="J3" s="8"/>
    </row>
    <row r="4" spans="1:20" ht="20.100000000000001" customHeight="1" x14ac:dyDescent="0.2">
      <c r="A4" s="1"/>
      <c r="B4" s="9"/>
      <c r="C4" s="2"/>
      <c r="D4" s="201" t="s">
        <v>115</v>
      </c>
      <c r="E4" s="202"/>
      <c r="F4" s="202"/>
      <c r="G4" s="202"/>
      <c r="H4" s="202"/>
      <c r="I4" s="203"/>
      <c r="J4" s="8"/>
    </row>
    <row r="5" spans="1:20" ht="12.95" customHeight="1" thickBot="1" x14ac:dyDescent="0.25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">
      <c r="A6" s="1"/>
      <c r="B6" s="13"/>
      <c r="C6" s="1"/>
      <c r="D6" s="204" t="s">
        <v>2</v>
      </c>
      <c r="E6" s="204"/>
      <c r="F6" s="204"/>
      <c r="G6" s="204"/>
      <c r="H6" s="204"/>
      <c r="I6" s="204"/>
      <c r="J6" s="14"/>
    </row>
    <row r="7" spans="1:20" ht="15.75" x14ac:dyDescent="0.2">
      <c r="A7" s="1"/>
      <c r="B7" s="13"/>
      <c r="C7" s="1"/>
      <c r="D7" s="205" t="s">
        <v>3</v>
      </c>
      <c r="E7" s="205"/>
      <c r="F7" s="205"/>
      <c r="G7" s="205"/>
      <c r="H7" s="205"/>
      <c r="I7" s="205"/>
      <c r="J7" s="14"/>
    </row>
    <row r="8" spans="1:20" ht="18" x14ac:dyDescent="0.2">
      <c r="A8" s="1"/>
      <c r="B8" s="13"/>
      <c r="C8" s="1"/>
      <c r="D8" s="205" t="s">
        <v>107</v>
      </c>
      <c r="E8" s="205"/>
      <c r="F8" s="205"/>
      <c r="G8" s="205"/>
      <c r="H8" s="205"/>
      <c r="I8" s="205"/>
      <c r="J8" s="15"/>
    </row>
    <row r="9" spans="1:20" ht="12.95" customHeight="1" x14ac:dyDescent="0.2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25">
      <c r="A10" s="1"/>
      <c r="D10" s="19"/>
      <c r="E10" s="19"/>
      <c r="F10" s="19"/>
      <c r="G10" s="19"/>
      <c r="H10" s="19"/>
      <c r="I10" s="20">
        <v>43634</v>
      </c>
      <c r="J10" s="20"/>
      <c r="K10" s="18"/>
    </row>
    <row r="11" spans="1:20" ht="15" x14ac:dyDescent="0.2">
      <c r="C11" s="21"/>
      <c r="D11" s="22" t="s">
        <v>113</v>
      </c>
      <c r="E11" s="23" t="str">
        <f>D11</f>
        <v>May</v>
      </c>
      <c r="F11" s="24" t="s">
        <v>4</v>
      </c>
      <c r="G11" s="22" t="s">
        <v>114</v>
      </c>
      <c r="H11" s="25" t="str">
        <f>G11</f>
        <v>Jan-May</v>
      </c>
      <c r="I11" s="24" t="s">
        <v>4</v>
      </c>
      <c r="J11" s="26"/>
    </row>
    <row r="12" spans="1:20" ht="15.75" thickBot="1" x14ac:dyDescent="0.25">
      <c r="C12" s="21"/>
      <c r="D12" s="27">
        <v>2019</v>
      </c>
      <c r="E12" s="28">
        <v>2018</v>
      </c>
      <c r="F12" s="29" t="s">
        <v>5</v>
      </c>
      <c r="G12" s="27">
        <f>D12</f>
        <v>2019</v>
      </c>
      <c r="H12" s="28">
        <f>E12</f>
        <v>2018</v>
      </c>
      <c r="I12" s="29" t="str">
        <f>F12</f>
        <v>19/18</v>
      </c>
      <c r="J12" s="30"/>
    </row>
    <row r="13" spans="1:20" ht="15" x14ac:dyDescent="0.2">
      <c r="C13" s="31" t="s">
        <v>6</v>
      </c>
      <c r="D13" s="32">
        <v>30574</v>
      </c>
      <c r="E13" s="33">
        <v>32551</v>
      </c>
      <c r="F13" s="34">
        <v>-6.0735461276151277</v>
      </c>
      <c r="G13" s="32">
        <v>143380</v>
      </c>
      <c r="H13" s="33">
        <v>154846</v>
      </c>
      <c r="I13" s="34">
        <v>-7.4047763584464565</v>
      </c>
      <c r="J13" s="35"/>
      <c r="M13" s="36"/>
    </row>
    <row r="14" spans="1:20" ht="15" x14ac:dyDescent="0.2">
      <c r="C14" s="37" t="s">
        <v>7</v>
      </c>
      <c r="D14" s="32">
        <v>51081</v>
      </c>
      <c r="E14" s="33">
        <v>54999</v>
      </c>
      <c r="F14" s="34">
        <v>-7.1237658866524844</v>
      </c>
      <c r="G14" s="32">
        <v>260444</v>
      </c>
      <c r="H14" s="33">
        <v>275158</v>
      </c>
      <c r="I14" s="34">
        <v>-5.3474730881893313</v>
      </c>
      <c r="J14" s="35"/>
      <c r="M14" s="36"/>
    </row>
    <row r="15" spans="1:20" ht="15" x14ac:dyDescent="0.2">
      <c r="C15" s="37" t="s">
        <v>8</v>
      </c>
      <c r="D15" s="32">
        <v>3641</v>
      </c>
      <c r="E15" s="33">
        <v>3308</v>
      </c>
      <c r="F15" s="34">
        <v>10.066505441354293</v>
      </c>
      <c r="G15" s="32">
        <v>15068</v>
      </c>
      <c r="H15" s="33">
        <v>14496</v>
      </c>
      <c r="I15" s="34">
        <v>3.945916114790287</v>
      </c>
      <c r="J15" s="35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5" x14ac:dyDescent="0.2">
      <c r="C16" s="37" t="s">
        <v>9</v>
      </c>
      <c r="D16" s="32">
        <v>9160</v>
      </c>
      <c r="E16" s="33">
        <v>8760</v>
      </c>
      <c r="F16" s="34">
        <v>4.5662100456620998</v>
      </c>
      <c r="G16" s="32">
        <v>29983</v>
      </c>
      <c r="H16" s="33">
        <v>29700</v>
      </c>
      <c r="I16" s="34">
        <v>0.95286195286195285</v>
      </c>
      <c r="J16" s="35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5" x14ac:dyDescent="0.2">
      <c r="C17" s="37" t="s">
        <v>10</v>
      </c>
      <c r="D17" s="32">
        <v>1120</v>
      </c>
      <c r="E17" s="33">
        <v>1231</v>
      </c>
      <c r="F17" s="34">
        <v>-9.017059301380991</v>
      </c>
      <c r="G17" s="32">
        <v>5395</v>
      </c>
      <c r="H17" s="33">
        <v>6478</v>
      </c>
      <c r="I17" s="34">
        <v>-16.718122877431306</v>
      </c>
      <c r="J17" s="35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5" x14ac:dyDescent="0.2">
      <c r="C18" s="37" t="s">
        <v>11</v>
      </c>
      <c r="D18" s="32">
        <v>24059</v>
      </c>
      <c r="E18" s="33">
        <v>25720</v>
      </c>
      <c r="F18" s="34">
        <v>-6.4580093312597207</v>
      </c>
      <c r="G18" s="32">
        <v>106596</v>
      </c>
      <c r="H18" s="33">
        <v>117852</v>
      </c>
      <c r="I18" s="34">
        <v>-9.5509622238061294</v>
      </c>
      <c r="J18" s="35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5" x14ac:dyDescent="0.2">
      <c r="C19" s="37" t="s">
        <v>12</v>
      </c>
      <c r="D19" s="32">
        <v>19178</v>
      </c>
      <c r="E19" s="33">
        <v>22648</v>
      </c>
      <c r="F19" s="34">
        <v>-15.321441186859767</v>
      </c>
      <c r="G19" s="32">
        <v>101908</v>
      </c>
      <c r="H19" s="33">
        <v>98500</v>
      </c>
      <c r="I19" s="34">
        <v>3.4598984771573602</v>
      </c>
      <c r="J19" s="35"/>
      <c r="K19" s="38"/>
      <c r="M19" s="36"/>
    </row>
    <row r="20" spans="2:20" ht="15" x14ac:dyDescent="0.2">
      <c r="C20" s="37" t="s">
        <v>13</v>
      </c>
      <c r="D20" s="32">
        <v>2801</v>
      </c>
      <c r="E20" s="33">
        <v>2568</v>
      </c>
      <c r="F20" s="34">
        <v>9.0732087227414322</v>
      </c>
      <c r="G20" s="32">
        <v>11509</v>
      </c>
      <c r="H20" s="33">
        <v>11624</v>
      </c>
      <c r="I20" s="34">
        <v>-0.98933241569167252</v>
      </c>
      <c r="J20" s="35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5" x14ac:dyDescent="0.2">
      <c r="C21" s="37" t="s">
        <v>14</v>
      </c>
      <c r="D21" s="32">
        <v>10884</v>
      </c>
      <c r="E21" s="33">
        <v>12487</v>
      </c>
      <c r="F21" s="34">
        <v>-12.837350844878673</v>
      </c>
      <c r="G21" s="32">
        <v>49734</v>
      </c>
      <c r="H21" s="33">
        <v>57951</v>
      </c>
      <c r="I21" s="34">
        <v>-14.179220375834756</v>
      </c>
      <c r="J21" s="35"/>
      <c r="K21" s="38"/>
      <c r="M21" s="36"/>
    </row>
    <row r="22" spans="2:20" ht="15" x14ac:dyDescent="0.2">
      <c r="C22" s="37" t="s">
        <v>15</v>
      </c>
      <c r="D22" s="32">
        <v>193948</v>
      </c>
      <c r="E22" s="33">
        <v>191702</v>
      </c>
      <c r="F22" s="34">
        <v>1.1716101031809789</v>
      </c>
      <c r="G22" s="32">
        <v>935478</v>
      </c>
      <c r="H22" s="33">
        <v>935934</v>
      </c>
      <c r="I22" s="196">
        <v>-4.8721384200167958E-2</v>
      </c>
      <c r="J22" s="35"/>
      <c r="M22" s="36"/>
    </row>
    <row r="23" spans="2:20" ht="15" x14ac:dyDescent="0.2">
      <c r="C23" s="37" t="s">
        <v>16</v>
      </c>
      <c r="D23" s="32">
        <v>332962</v>
      </c>
      <c r="E23" s="33">
        <v>305057</v>
      </c>
      <c r="F23" s="34">
        <v>9.1474708005389171</v>
      </c>
      <c r="G23" s="32">
        <v>1523769</v>
      </c>
      <c r="H23" s="33">
        <v>1497723</v>
      </c>
      <c r="I23" s="34">
        <v>1.7390398625112922</v>
      </c>
      <c r="J23" s="35"/>
      <c r="M23" s="36"/>
    </row>
    <row r="24" spans="2:20" ht="15" x14ac:dyDescent="0.2">
      <c r="C24" s="37" t="s">
        <v>17</v>
      </c>
      <c r="D24" s="32">
        <v>13832</v>
      </c>
      <c r="E24" s="33">
        <v>12467</v>
      </c>
      <c r="F24" s="34">
        <v>10.948905109489052</v>
      </c>
      <c r="G24" s="32">
        <v>52424</v>
      </c>
      <c r="H24" s="33">
        <v>49741</v>
      </c>
      <c r="I24" s="34">
        <v>5.3939406123720879</v>
      </c>
      <c r="J24" s="35"/>
      <c r="M24" s="36"/>
    </row>
    <row r="25" spans="2:20" ht="15" x14ac:dyDescent="0.2">
      <c r="C25" s="37" t="s">
        <v>18</v>
      </c>
      <c r="D25" s="32">
        <v>14207</v>
      </c>
      <c r="E25" s="33">
        <v>12873</v>
      </c>
      <c r="F25" s="34">
        <v>10.362774799968927</v>
      </c>
      <c r="G25" s="32">
        <v>60963</v>
      </c>
      <c r="H25" s="33">
        <v>56543</v>
      </c>
      <c r="I25" s="34">
        <v>7.8170595829722505</v>
      </c>
      <c r="J25" s="35"/>
      <c r="L25" s="38"/>
      <c r="M25" s="38"/>
      <c r="N25" s="38"/>
      <c r="O25" s="38"/>
      <c r="P25" s="38"/>
      <c r="Q25" s="38"/>
      <c r="R25" s="38"/>
      <c r="S25" s="38"/>
      <c r="T25" s="38"/>
    </row>
    <row r="26" spans="2:20" ht="15" x14ac:dyDescent="0.2">
      <c r="C26" s="37" t="s">
        <v>19</v>
      </c>
      <c r="D26" s="32">
        <v>6324</v>
      </c>
      <c r="E26" s="33">
        <v>6055</v>
      </c>
      <c r="F26" s="34">
        <v>4.4426094137076797</v>
      </c>
      <c r="G26" s="32">
        <v>79316</v>
      </c>
      <c r="H26" s="33">
        <v>85868</v>
      </c>
      <c r="I26" s="34">
        <v>-7.6303162994363447</v>
      </c>
      <c r="J26" s="35"/>
      <c r="K26" s="38"/>
      <c r="M26" s="36"/>
    </row>
    <row r="27" spans="2:20" ht="15" x14ac:dyDescent="0.2">
      <c r="C27" s="37" t="s">
        <v>20</v>
      </c>
      <c r="D27" s="32">
        <v>197307</v>
      </c>
      <c r="E27" s="33">
        <v>199692</v>
      </c>
      <c r="F27" s="34">
        <v>-1.1943392824950423</v>
      </c>
      <c r="G27" s="32">
        <v>910093</v>
      </c>
      <c r="H27" s="33">
        <v>946381</v>
      </c>
      <c r="I27" s="34">
        <v>-3.8343965062696737</v>
      </c>
      <c r="J27" s="35"/>
      <c r="M27" s="36"/>
    </row>
    <row r="28" spans="2:20" ht="15" x14ac:dyDescent="0.2">
      <c r="C28" s="37" t="s">
        <v>21</v>
      </c>
      <c r="D28" s="32">
        <v>1768</v>
      </c>
      <c r="E28" s="33">
        <v>1692</v>
      </c>
      <c r="F28" s="34">
        <v>4.4917257683215128</v>
      </c>
      <c r="G28" s="32">
        <v>7873</v>
      </c>
      <c r="H28" s="33">
        <v>7342</v>
      </c>
      <c r="I28" s="34">
        <v>7.232361754290384</v>
      </c>
      <c r="J28" s="35"/>
      <c r="L28" s="38"/>
      <c r="M28" s="38"/>
      <c r="N28" s="38"/>
      <c r="O28" s="38"/>
      <c r="P28" s="38"/>
      <c r="Q28" s="38"/>
      <c r="R28" s="38"/>
      <c r="S28" s="38"/>
      <c r="T28" s="38"/>
    </row>
    <row r="29" spans="2:20" ht="15" x14ac:dyDescent="0.2">
      <c r="C29" s="37" t="s">
        <v>22</v>
      </c>
      <c r="D29" s="32">
        <v>4245</v>
      </c>
      <c r="E29" s="33">
        <v>3138</v>
      </c>
      <c r="F29" s="34">
        <v>35.27724665391969</v>
      </c>
      <c r="G29" s="32">
        <v>18940</v>
      </c>
      <c r="H29" s="33">
        <v>12745</v>
      </c>
      <c r="I29" s="34">
        <v>48.607296979207533</v>
      </c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20" ht="15" x14ac:dyDescent="0.2">
      <c r="C30" s="37" t="s">
        <v>23</v>
      </c>
      <c r="D30" s="32">
        <v>5415</v>
      </c>
      <c r="E30" s="33">
        <v>5361</v>
      </c>
      <c r="F30" s="34">
        <v>1.0072747621712368</v>
      </c>
      <c r="G30" s="32">
        <v>25924</v>
      </c>
      <c r="H30" s="33">
        <v>25028</v>
      </c>
      <c r="I30" s="34">
        <v>3.5799904107399714</v>
      </c>
      <c r="J30" s="35"/>
      <c r="K30" s="38"/>
      <c r="M30" s="36"/>
    </row>
    <row r="31" spans="2:20" ht="15" x14ac:dyDescent="0.2">
      <c r="C31" s="37" t="s">
        <v>24</v>
      </c>
      <c r="D31" s="32">
        <v>36830</v>
      </c>
      <c r="E31" s="33">
        <v>36710</v>
      </c>
      <c r="F31" s="34">
        <v>0.32688640697357668</v>
      </c>
      <c r="G31" s="32">
        <v>185023</v>
      </c>
      <c r="H31" s="33">
        <v>206242</v>
      </c>
      <c r="I31" s="34">
        <v>-10.288399065175861</v>
      </c>
      <c r="J31" s="35"/>
      <c r="M31" s="36"/>
    </row>
    <row r="32" spans="2:20" ht="15" x14ac:dyDescent="0.2">
      <c r="B32" s="39"/>
      <c r="C32" s="37" t="s">
        <v>25</v>
      </c>
      <c r="D32" s="32">
        <v>47094</v>
      </c>
      <c r="E32" s="40">
        <v>42354</v>
      </c>
      <c r="F32" s="34">
        <v>11.191386881994617</v>
      </c>
      <c r="G32" s="32">
        <v>233282</v>
      </c>
      <c r="H32" s="40">
        <v>226955</v>
      </c>
      <c r="I32" s="34">
        <v>2.7877773126831311</v>
      </c>
      <c r="J32" s="35"/>
      <c r="L32" s="38"/>
      <c r="M32" s="38"/>
      <c r="N32" s="38"/>
      <c r="O32" s="38"/>
      <c r="P32" s="38"/>
      <c r="Q32" s="38"/>
      <c r="R32" s="38"/>
      <c r="S32" s="38"/>
      <c r="T32" s="38"/>
    </row>
    <row r="33" spans="2:20" s="39" customFormat="1" ht="15" x14ac:dyDescent="0.2">
      <c r="B33" s="3"/>
      <c r="C33" s="37" t="s">
        <v>26</v>
      </c>
      <c r="D33" s="32">
        <v>22724</v>
      </c>
      <c r="E33" s="33">
        <v>23634</v>
      </c>
      <c r="F33" s="34">
        <v>-3.8503850385038509</v>
      </c>
      <c r="G33" s="32">
        <v>103290</v>
      </c>
      <c r="H33" s="33">
        <v>108344</v>
      </c>
      <c r="I33" s="34">
        <v>-4.6647714686553936</v>
      </c>
      <c r="J33" s="35"/>
      <c r="K33" s="38"/>
      <c r="M33" s="41"/>
    </row>
    <row r="34" spans="2:20" ht="15" x14ac:dyDescent="0.2">
      <c r="C34" s="37" t="s">
        <v>27</v>
      </c>
      <c r="D34" s="32">
        <v>13011</v>
      </c>
      <c r="E34" s="40">
        <v>11555</v>
      </c>
      <c r="F34" s="34">
        <v>12.600605798355691</v>
      </c>
      <c r="G34" s="32">
        <v>57538</v>
      </c>
      <c r="H34" s="40">
        <v>47827</v>
      </c>
      <c r="I34" s="34">
        <v>20.304430551780374</v>
      </c>
      <c r="J34" s="35"/>
      <c r="K34" s="39"/>
      <c r="L34" s="38"/>
      <c r="M34" s="38"/>
      <c r="N34" s="38"/>
      <c r="O34" s="38"/>
      <c r="P34" s="38"/>
      <c r="Q34" s="38"/>
      <c r="R34" s="38"/>
      <c r="S34" s="38"/>
      <c r="T34" s="38"/>
    </row>
    <row r="35" spans="2:20" ht="15" x14ac:dyDescent="0.2">
      <c r="C35" s="37" t="s">
        <v>108</v>
      </c>
      <c r="D35" s="32">
        <v>9888</v>
      </c>
      <c r="E35" s="33">
        <v>9674</v>
      </c>
      <c r="F35" s="34">
        <v>2.212114947281373</v>
      </c>
      <c r="G35" s="32">
        <v>42679</v>
      </c>
      <c r="H35" s="33">
        <v>42424</v>
      </c>
      <c r="I35" s="34">
        <v>0.60107486328493309</v>
      </c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2:20" ht="15" x14ac:dyDescent="0.2">
      <c r="C36" s="37" t="s">
        <v>28</v>
      </c>
      <c r="D36" s="32">
        <v>7197</v>
      </c>
      <c r="E36" s="33">
        <v>7301</v>
      </c>
      <c r="F36" s="34">
        <v>-1.4244624024106287</v>
      </c>
      <c r="G36" s="32">
        <v>33053</v>
      </c>
      <c r="H36" s="33">
        <v>34299</v>
      </c>
      <c r="I36" s="34">
        <v>-3.632758972564798</v>
      </c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2:20" ht="15" x14ac:dyDescent="0.2">
      <c r="C37" s="42" t="s">
        <v>29</v>
      </c>
      <c r="D37" s="32">
        <v>125625</v>
      </c>
      <c r="E37" s="40">
        <v>135525</v>
      </c>
      <c r="F37" s="34">
        <v>-7.3049252905368007</v>
      </c>
      <c r="G37" s="32">
        <v>561953</v>
      </c>
      <c r="H37" s="33">
        <v>592274</v>
      </c>
      <c r="I37" s="34">
        <v>-5.1194210787574672</v>
      </c>
      <c r="J37" s="35"/>
      <c r="K37" s="38"/>
      <c r="M37" s="36"/>
    </row>
    <row r="38" spans="2:20" ht="15" x14ac:dyDescent="0.2">
      <c r="B38" s="39"/>
      <c r="C38" s="37" t="s">
        <v>30</v>
      </c>
      <c r="D38" s="32">
        <v>31919</v>
      </c>
      <c r="E38" s="33">
        <v>37687</v>
      </c>
      <c r="F38" s="34">
        <v>-15.305012338472151</v>
      </c>
      <c r="G38" s="32">
        <v>136052</v>
      </c>
      <c r="H38" s="33">
        <v>159299</v>
      </c>
      <c r="I38" s="34">
        <v>-14.593311947972051</v>
      </c>
      <c r="J38" s="35"/>
      <c r="M38" s="36"/>
    </row>
    <row r="39" spans="2:20" s="39" customFormat="1" ht="15" x14ac:dyDescent="0.2">
      <c r="B39" s="3"/>
      <c r="C39" s="37" t="s">
        <v>31</v>
      </c>
      <c r="D39" s="32">
        <v>183724</v>
      </c>
      <c r="E39" s="33">
        <v>192649</v>
      </c>
      <c r="F39" s="34">
        <v>-4.6327777460562993</v>
      </c>
      <c r="G39" s="32">
        <v>1045824</v>
      </c>
      <c r="H39" s="33">
        <v>1079049</v>
      </c>
      <c r="I39" s="34">
        <v>-3.0791002076828762</v>
      </c>
      <c r="J39" s="35"/>
      <c r="K39" s="3"/>
      <c r="M39" s="41"/>
    </row>
    <row r="40" spans="2:20" ht="15" x14ac:dyDescent="0.2">
      <c r="C40" s="172" t="s">
        <v>32</v>
      </c>
      <c r="D40" s="173">
        <v>1400518</v>
      </c>
      <c r="E40" s="174">
        <v>1399398</v>
      </c>
      <c r="F40" s="175">
        <v>8.0034414798363304E-2</v>
      </c>
      <c r="G40" s="173">
        <v>6737491</v>
      </c>
      <c r="H40" s="174">
        <v>6880623</v>
      </c>
      <c r="I40" s="175">
        <v>-2.0802186081115037</v>
      </c>
      <c r="J40" s="43"/>
      <c r="K40" s="39"/>
      <c r="L40" s="38"/>
      <c r="M40" s="38"/>
      <c r="N40" s="38"/>
      <c r="O40" s="38"/>
      <c r="P40" s="38"/>
      <c r="Q40" s="38"/>
      <c r="R40" s="38"/>
      <c r="S40" s="38"/>
      <c r="T40" s="38"/>
    </row>
    <row r="41" spans="2:20" ht="15" x14ac:dyDescent="0.2">
      <c r="C41" s="44" t="s">
        <v>109</v>
      </c>
      <c r="D41" s="45">
        <v>1262327</v>
      </c>
      <c r="E41" s="46">
        <v>1269224</v>
      </c>
      <c r="F41" s="47">
        <v>-0.54340289814879006</v>
      </c>
      <c r="G41" s="45">
        <v>6114612</v>
      </c>
      <c r="H41" s="46">
        <v>6272338</v>
      </c>
      <c r="I41" s="47">
        <v>-2.5146285165117059</v>
      </c>
      <c r="J41" s="35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2:20" ht="15" x14ac:dyDescent="0.2">
      <c r="C42" s="44" t="s">
        <v>110</v>
      </c>
      <c r="D42" s="45">
        <v>138191</v>
      </c>
      <c r="E42" s="46">
        <v>130174</v>
      </c>
      <c r="F42" s="47">
        <v>6.1586799207214957</v>
      </c>
      <c r="G42" s="45">
        <v>622879</v>
      </c>
      <c r="H42" s="46">
        <v>608285</v>
      </c>
      <c r="I42" s="47">
        <v>2.39920432034326</v>
      </c>
      <c r="J42" s="35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2:20" ht="15" x14ac:dyDescent="0.2">
      <c r="C43" s="48" t="s">
        <v>33</v>
      </c>
      <c r="D43" s="49">
        <v>2013</v>
      </c>
      <c r="E43" s="50">
        <v>2857</v>
      </c>
      <c r="F43" s="51">
        <v>-29.541477073853695</v>
      </c>
      <c r="G43" s="49">
        <v>5935</v>
      </c>
      <c r="H43" s="50">
        <v>9287</v>
      </c>
      <c r="I43" s="51">
        <v>-36.093463981910197</v>
      </c>
      <c r="J43" s="35"/>
      <c r="K43" s="38"/>
      <c r="L43" s="39"/>
      <c r="M43" s="39"/>
      <c r="N43" s="39"/>
      <c r="O43" s="39"/>
      <c r="P43" s="39"/>
      <c r="Q43" s="39"/>
      <c r="R43" s="39"/>
      <c r="S43" s="39"/>
      <c r="T43" s="39"/>
    </row>
    <row r="44" spans="2:20" ht="15" x14ac:dyDescent="0.2">
      <c r="C44" s="48" t="s">
        <v>34</v>
      </c>
      <c r="D44" s="49">
        <v>13117</v>
      </c>
      <c r="E44" s="50">
        <v>13046</v>
      </c>
      <c r="F44" s="51">
        <v>0.54422811589759312</v>
      </c>
      <c r="G44" s="49">
        <v>62857</v>
      </c>
      <c r="H44" s="50">
        <v>60900</v>
      </c>
      <c r="I44" s="51">
        <v>3.2134646962233173</v>
      </c>
      <c r="J44" s="35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2:20" ht="15" x14ac:dyDescent="0.2">
      <c r="C45" s="48" t="s">
        <v>35</v>
      </c>
      <c r="D45" s="49">
        <v>28060</v>
      </c>
      <c r="E45" s="50">
        <v>27826</v>
      </c>
      <c r="F45" s="51">
        <v>0.84094012793789974</v>
      </c>
      <c r="G45" s="49">
        <v>128745</v>
      </c>
      <c r="H45" s="50">
        <v>126434</v>
      </c>
      <c r="I45" s="194">
        <v>1.8278311213755793</v>
      </c>
      <c r="J45" s="35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2:20" ht="15" x14ac:dyDescent="0.2">
      <c r="C46" s="44" t="s">
        <v>36</v>
      </c>
      <c r="D46" s="45">
        <v>43190</v>
      </c>
      <c r="E46" s="46">
        <v>43729</v>
      </c>
      <c r="F46" s="47">
        <v>-1.2325916439891147</v>
      </c>
      <c r="G46" s="45">
        <v>197537</v>
      </c>
      <c r="H46" s="46">
        <v>196621</v>
      </c>
      <c r="I46" s="47">
        <v>0.46587088866397791</v>
      </c>
      <c r="J46" s="35"/>
      <c r="K46" s="39"/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15" x14ac:dyDescent="0.2">
      <c r="C47" s="44" t="s">
        <v>37</v>
      </c>
      <c r="D47" s="45">
        <v>1443708</v>
      </c>
      <c r="E47" s="46">
        <v>1443127</v>
      </c>
      <c r="F47" s="197">
        <v>4.0259796954807164E-2</v>
      </c>
      <c r="G47" s="45">
        <v>6935028</v>
      </c>
      <c r="H47" s="46">
        <v>7077244</v>
      </c>
      <c r="I47" s="47">
        <v>-2.0094827873675123</v>
      </c>
      <c r="J47" s="35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ht="15.75" thickBot="1" x14ac:dyDescent="0.25">
      <c r="C48" s="52" t="s">
        <v>38</v>
      </c>
      <c r="D48" s="53">
        <v>1305517</v>
      </c>
      <c r="E48" s="54">
        <v>1312953</v>
      </c>
      <c r="F48" s="55">
        <v>-0.56635690691136698</v>
      </c>
      <c r="G48" s="53">
        <v>6312149</v>
      </c>
      <c r="H48" s="54">
        <v>6468959</v>
      </c>
      <c r="I48" s="55">
        <v>-2.4240376233641303</v>
      </c>
      <c r="J48" s="35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11" ht="15" customHeight="1" x14ac:dyDescent="0.2">
      <c r="C49" s="56" t="s">
        <v>39</v>
      </c>
      <c r="E49" s="57"/>
      <c r="F49" s="57"/>
      <c r="G49" s="58"/>
      <c r="H49" s="57"/>
      <c r="I49" s="57"/>
      <c r="J49" s="59"/>
      <c r="K49" s="38"/>
    </row>
    <row r="50" spans="1:11" ht="15" customHeight="1" x14ac:dyDescent="0.2">
      <c r="C50" s="60" t="s">
        <v>40</v>
      </c>
      <c r="D50" s="57"/>
      <c r="E50" s="57"/>
      <c r="F50" s="61" t="s">
        <v>112</v>
      </c>
      <c r="H50" s="57"/>
      <c r="I50" s="57"/>
      <c r="J50" s="59"/>
    </row>
    <row r="51" spans="1:11" ht="15" customHeight="1" x14ac:dyDescent="0.2">
      <c r="C51" s="61" t="s">
        <v>111</v>
      </c>
      <c r="D51" s="57"/>
      <c r="E51" s="57"/>
      <c r="G51" s="61"/>
      <c r="H51" s="57"/>
      <c r="I51" s="64"/>
      <c r="J51" s="59"/>
    </row>
    <row r="52" spans="1:11" ht="15" customHeight="1" x14ac:dyDescent="0.2">
      <c r="D52" s="57"/>
      <c r="E52" s="57"/>
      <c r="F52" s="57"/>
      <c r="G52" s="58"/>
      <c r="H52" s="57"/>
      <c r="I52" s="57"/>
      <c r="J52" s="59"/>
    </row>
    <row r="53" spans="1:11" ht="15" customHeight="1" x14ac:dyDescent="0.2">
      <c r="D53" s="57"/>
      <c r="E53" s="57"/>
      <c r="F53" s="57"/>
      <c r="G53" s="58"/>
      <c r="H53" s="57"/>
      <c r="I53" s="57"/>
      <c r="J53" s="59"/>
    </row>
    <row r="54" spans="1:11" ht="15" customHeight="1" x14ac:dyDescent="0.2">
      <c r="C54" s="62"/>
      <c r="D54" s="63"/>
      <c r="E54" s="57"/>
      <c r="F54" s="64"/>
      <c r="G54" s="57"/>
      <c r="H54" s="57"/>
      <c r="I54" s="65"/>
      <c r="J54" s="66"/>
    </row>
    <row r="55" spans="1:11" ht="15" customHeight="1" x14ac:dyDescent="0.2">
      <c r="C55" s="62"/>
      <c r="D55" s="1"/>
      <c r="E55" s="1"/>
      <c r="F55" s="1"/>
      <c r="G55" s="1"/>
      <c r="H55" s="1"/>
      <c r="I55" s="1"/>
      <c r="J55" s="1"/>
    </row>
    <row r="56" spans="1:11" ht="15" customHeight="1" x14ac:dyDescent="0.2">
      <c r="C56" s="1"/>
      <c r="D56" s="1"/>
      <c r="E56" s="59"/>
      <c r="F56" s="67"/>
      <c r="G56" s="59"/>
      <c r="H56" s="59"/>
      <c r="I56" s="68"/>
      <c r="J56" s="68"/>
    </row>
    <row r="57" spans="1:11" ht="15" customHeight="1" x14ac:dyDescent="0.2">
      <c r="C57" s="69"/>
      <c r="D57" s="58"/>
      <c r="E57" s="59"/>
      <c r="F57" s="67"/>
      <c r="G57" s="59"/>
      <c r="H57" s="59"/>
      <c r="I57" s="68"/>
      <c r="J57" s="68"/>
    </row>
    <row r="58" spans="1:11" ht="15" customHeight="1" x14ac:dyDescent="0.2">
      <c r="C58" s="1"/>
      <c r="D58" s="1"/>
      <c r="E58" s="59"/>
      <c r="F58" s="1"/>
      <c r="G58" s="59"/>
      <c r="H58" s="59"/>
      <c r="I58" s="1"/>
      <c r="J58" s="1"/>
    </row>
    <row r="59" spans="1:11" ht="15" customHeight="1" x14ac:dyDescent="0.2">
      <c r="C59" s="1"/>
      <c r="D59" s="58"/>
      <c r="E59" s="1"/>
      <c r="F59" s="1"/>
      <c r="G59" s="1"/>
      <c r="H59" s="1"/>
      <c r="I59" s="1"/>
      <c r="J59" s="1"/>
    </row>
    <row r="60" spans="1:11" ht="15" customHeight="1" x14ac:dyDescent="0.2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">
      <c r="C61" s="70"/>
      <c r="D61" s="1"/>
      <c r="E61" s="1"/>
      <c r="F61" s="1"/>
      <c r="G61" s="1"/>
      <c r="H61" s="1"/>
      <c r="I61" s="1"/>
      <c r="J61" s="1"/>
    </row>
    <row r="62" spans="1:11" ht="15" customHeight="1" x14ac:dyDescent="0.2">
      <c r="B62" s="71"/>
      <c r="C62" s="70"/>
      <c r="D62" s="59"/>
      <c r="E62" s="59"/>
      <c r="F62" s="59"/>
      <c r="G62" s="59"/>
      <c r="H62" s="59"/>
      <c r="I62" s="59"/>
      <c r="J62" s="59"/>
    </row>
    <row r="63" spans="1:11" ht="15" customHeight="1" x14ac:dyDescent="0.2">
      <c r="A63" s="71" t="s">
        <v>41</v>
      </c>
      <c r="B63" s="72"/>
      <c r="C63" s="70"/>
      <c r="D63" s="59"/>
      <c r="E63" s="59"/>
      <c r="F63" s="59"/>
      <c r="G63" s="59"/>
      <c r="H63" s="59"/>
      <c r="I63" s="59"/>
      <c r="J63" s="59"/>
    </row>
    <row r="64" spans="1:11" ht="15" customHeight="1" x14ac:dyDescent="0.2">
      <c r="A64" s="72"/>
      <c r="B64" s="73"/>
      <c r="C64" s="70"/>
      <c r="D64" s="59"/>
      <c r="E64" s="59"/>
      <c r="F64" s="59"/>
      <c r="G64" s="59"/>
      <c r="H64" s="59"/>
      <c r="I64" s="59"/>
      <c r="J64" s="59"/>
    </row>
    <row r="65" spans="1:16" ht="15" customHeight="1" x14ac:dyDescent="0.2">
      <c r="A65" s="73" t="s">
        <v>42</v>
      </c>
      <c r="B65" s="73"/>
      <c r="C65" s="70"/>
      <c r="D65" s="206"/>
      <c r="E65" s="206"/>
      <c r="F65" s="206"/>
      <c r="G65" s="206"/>
      <c r="H65" s="206"/>
      <c r="I65" s="206"/>
      <c r="J65" s="74"/>
    </row>
    <row r="66" spans="1:16" s="186" customFormat="1" ht="15" customHeight="1" x14ac:dyDescent="0.2">
      <c r="A66" s="185" t="s">
        <v>44</v>
      </c>
      <c r="C66" s="199" t="s">
        <v>116</v>
      </c>
      <c r="D66" s="199"/>
      <c r="E66" s="199"/>
      <c r="F66" s="199"/>
      <c r="G66" s="199"/>
      <c r="H66" s="199"/>
      <c r="I66" s="199"/>
    </row>
    <row r="67" spans="1:16" s="186" customFormat="1" ht="15" customHeight="1" x14ac:dyDescent="0.2">
      <c r="A67" s="185"/>
      <c r="C67" s="200" t="s">
        <v>46</v>
      </c>
      <c r="D67" s="200"/>
      <c r="E67" s="200"/>
      <c r="F67" s="200"/>
      <c r="G67" s="200"/>
      <c r="H67" s="200"/>
      <c r="I67" s="200"/>
    </row>
    <row r="68" spans="1:16" s="186" customFormat="1" ht="15" customHeight="1" x14ac:dyDescent="0.2">
      <c r="A68" s="185" t="s">
        <v>45</v>
      </c>
      <c r="B68" s="185"/>
      <c r="I68" s="187" t="s">
        <v>47</v>
      </c>
    </row>
    <row r="69" spans="1:16" x14ac:dyDescent="0.2">
      <c r="A69" s="72" t="s">
        <v>48</v>
      </c>
      <c r="B69" s="75"/>
      <c r="D69" s="76"/>
      <c r="E69" s="76"/>
      <c r="F69" s="76"/>
      <c r="G69" s="76"/>
      <c r="H69" s="76"/>
      <c r="M69" s="77"/>
    </row>
    <row r="70" spans="1:16" x14ac:dyDescent="0.2">
      <c r="A70" s="75"/>
      <c r="B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O70" s="76"/>
    </row>
    <row r="71" spans="1:16" x14ac:dyDescent="0.2">
      <c r="A71" s="75"/>
      <c r="B71" s="75"/>
      <c r="C71" s="75"/>
      <c r="D71" s="78"/>
      <c r="E71" s="78"/>
      <c r="F71" s="78"/>
      <c r="G71" s="78"/>
      <c r="H71" s="78"/>
      <c r="I71" s="78"/>
      <c r="J71" s="78"/>
      <c r="K71" s="79"/>
      <c r="L71" s="79"/>
      <c r="M71" s="79"/>
      <c r="N71" s="76"/>
      <c r="O71" s="76"/>
      <c r="P71" s="76"/>
    </row>
    <row r="72" spans="1:16" x14ac:dyDescent="0.2">
      <c r="A72" s="75"/>
      <c r="C72" s="75"/>
      <c r="D72" s="80"/>
      <c r="E72" s="78"/>
      <c r="F72" s="78"/>
      <c r="G72" s="80"/>
      <c r="H72" s="78"/>
      <c r="I72" s="78"/>
      <c r="J72" s="78"/>
      <c r="K72" s="76"/>
      <c r="L72" s="76"/>
      <c r="M72" s="76"/>
      <c r="N72" s="76"/>
      <c r="O72" s="76"/>
      <c r="P72" s="76"/>
    </row>
    <row r="73" spans="1:16" x14ac:dyDescent="0.2">
      <c r="D73" s="78"/>
      <c r="E73" s="78"/>
      <c r="F73" s="78"/>
      <c r="G73" s="78"/>
      <c r="H73" s="78"/>
      <c r="I73" s="78"/>
      <c r="J73" s="78"/>
      <c r="K73" s="76"/>
      <c r="L73" s="76"/>
      <c r="M73" s="76"/>
      <c r="N73" s="76"/>
      <c r="O73" s="76"/>
      <c r="P73" s="76"/>
    </row>
    <row r="74" spans="1:16" x14ac:dyDescent="0.2">
      <c r="C74" s="81"/>
      <c r="D74" s="78"/>
      <c r="E74" s="78"/>
      <c r="F74" s="78"/>
      <c r="G74" s="78"/>
      <c r="H74" s="78"/>
      <c r="I74" s="78"/>
      <c r="J74" s="78"/>
      <c r="K74" s="38"/>
      <c r="L74" s="38"/>
      <c r="M74" s="82"/>
      <c r="N74" s="82"/>
      <c r="O74" s="83"/>
      <c r="P74" s="84"/>
    </row>
    <row r="75" spans="1:16" x14ac:dyDescent="0.2">
      <c r="C75" s="81"/>
      <c r="D75" s="78"/>
      <c r="E75" s="78"/>
      <c r="F75" s="78"/>
      <c r="G75" s="78"/>
      <c r="H75" s="78"/>
      <c r="I75" s="78"/>
      <c r="J75" s="78"/>
      <c r="K75" s="78"/>
      <c r="L75" s="82"/>
      <c r="M75" s="82"/>
      <c r="N75" s="82"/>
      <c r="O75" s="83"/>
      <c r="P75" s="84"/>
    </row>
    <row r="76" spans="1:16" x14ac:dyDescent="0.2">
      <c r="C76" s="81"/>
      <c r="D76" s="78"/>
      <c r="E76" s="78"/>
      <c r="F76" s="78"/>
      <c r="G76" s="78"/>
      <c r="H76" s="78"/>
      <c r="I76" s="78"/>
      <c r="J76" s="78"/>
      <c r="K76" s="78"/>
      <c r="L76" s="82"/>
      <c r="M76" s="82"/>
      <c r="N76" s="82"/>
      <c r="O76" s="83"/>
      <c r="P76" s="84"/>
    </row>
    <row r="77" spans="1:16" x14ac:dyDescent="0.2">
      <c r="C77" s="81"/>
      <c r="D77" s="78"/>
      <c r="E77" s="78"/>
      <c r="F77" s="78"/>
      <c r="G77" s="78"/>
      <c r="H77" s="78"/>
      <c r="I77" s="78"/>
      <c r="J77" s="78"/>
      <c r="K77" s="78"/>
      <c r="L77" s="82"/>
      <c r="M77" s="82"/>
      <c r="N77" s="82"/>
      <c r="O77" s="83"/>
      <c r="P77" s="84"/>
    </row>
    <row r="78" spans="1:16" x14ac:dyDescent="0.2">
      <c r="C78" s="81"/>
      <c r="D78" s="78"/>
      <c r="E78" s="78"/>
      <c r="F78" s="78"/>
      <c r="G78" s="78"/>
      <c r="H78" s="78"/>
      <c r="I78" s="78"/>
      <c r="J78" s="78"/>
      <c r="K78" s="78"/>
      <c r="L78" s="82"/>
      <c r="M78" s="82"/>
      <c r="N78" s="82"/>
      <c r="O78" s="83"/>
      <c r="P78" s="84"/>
    </row>
    <row r="79" spans="1:16" x14ac:dyDescent="0.2">
      <c r="C79" s="81"/>
      <c r="D79" s="78"/>
      <c r="E79" s="78"/>
      <c r="F79" s="78"/>
      <c r="G79" s="78"/>
      <c r="H79" s="78"/>
      <c r="I79" s="78"/>
      <c r="J79" s="78"/>
      <c r="K79" s="78"/>
      <c r="L79" s="82"/>
      <c r="M79" s="82"/>
      <c r="N79" s="82"/>
      <c r="O79" s="83"/>
      <c r="P79" s="84"/>
    </row>
    <row r="80" spans="1:16" x14ac:dyDescent="0.2">
      <c r="C80" s="81"/>
      <c r="D80" s="78"/>
      <c r="E80" s="78"/>
      <c r="F80" s="78"/>
      <c r="G80" s="78"/>
      <c r="H80" s="78"/>
      <c r="I80" s="78"/>
      <c r="J80" s="78"/>
      <c r="K80" s="38"/>
      <c r="L80" s="82"/>
      <c r="M80" s="82"/>
      <c r="N80" s="82"/>
      <c r="O80" s="83"/>
      <c r="P80" s="84"/>
    </row>
    <row r="81" spans="3:16" x14ac:dyDescent="0.2">
      <c r="C81" s="81"/>
      <c r="D81" s="78"/>
      <c r="E81" s="78"/>
      <c r="F81" s="78"/>
      <c r="G81" s="78"/>
      <c r="H81" s="78"/>
      <c r="I81" s="78"/>
      <c r="J81" s="78"/>
      <c r="K81" s="38"/>
      <c r="L81" s="82"/>
      <c r="M81" s="82"/>
      <c r="N81" s="82"/>
      <c r="O81" s="83"/>
      <c r="P81" s="84"/>
    </row>
    <row r="82" spans="3:16" x14ac:dyDescent="0.2">
      <c r="C82" s="81"/>
      <c r="D82" s="78"/>
      <c r="E82" s="78"/>
      <c r="F82" s="78"/>
      <c r="G82" s="78"/>
      <c r="H82" s="78"/>
      <c r="I82" s="78"/>
      <c r="J82" s="78"/>
      <c r="K82" s="78"/>
      <c r="L82" s="82"/>
      <c r="M82" s="82"/>
      <c r="N82" s="85"/>
      <c r="O82" s="83"/>
      <c r="P82" s="84"/>
    </row>
    <row r="83" spans="3:16" x14ac:dyDescent="0.2">
      <c r="C83" s="81"/>
      <c r="D83" s="78"/>
      <c r="E83" s="78"/>
      <c r="F83" s="78"/>
      <c r="G83" s="78"/>
      <c r="H83" s="78"/>
      <c r="I83" s="78"/>
      <c r="J83" s="78"/>
      <c r="K83" s="78"/>
      <c r="L83" s="82"/>
      <c r="M83" s="82"/>
      <c r="N83" s="82"/>
      <c r="O83" s="83"/>
      <c r="P83" s="84"/>
    </row>
    <row r="84" spans="3:16" x14ac:dyDescent="0.2">
      <c r="C84" s="81"/>
      <c r="D84" s="78"/>
      <c r="E84" s="78"/>
      <c r="F84" s="78"/>
      <c r="G84" s="78"/>
      <c r="H84" s="78"/>
      <c r="I84" s="78"/>
      <c r="J84" s="78"/>
      <c r="K84" s="38"/>
      <c r="L84" s="82"/>
      <c r="M84" s="82"/>
      <c r="N84" s="82"/>
      <c r="O84" s="83"/>
      <c r="P84" s="84"/>
    </row>
    <row r="85" spans="3:16" x14ac:dyDescent="0.2">
      <c r="C85" s="81"/>
      <c r="D85" s="78"/>
      <c r="E85" s="78"/>
      <c r="F85" s="78"/>
      <c r="G85" s="78"/>
      <c r="H85" s="78"/>
      <c r="I85" s="78"/>
      <c r="J85" s="78"/>
      <c r="K85" s="78"/>
      <c r="L85" s="82"/>
      <c r="M85" s="82"/>
      <c r="N85" s="82"/>
      <c r="O85" s="86"/>
      <c r="P85" s="84"/>
    </row>
    <row r="86" spans="3:16" x14ac:dyDescent="0.2">
      <c r="C86" s="81"/>
      <c r="D86" s="82"/>
      <c r="E86" s="82"/>
      <c r="F86" s="82"/>
      <c r="G86" s="82"/>
      <c r="H86" s="82"/>
      <c r="I86" s="82"/>
      <c r="J86" s="82"/>
      <c r="K86" s="78"/>
      <c r="L86" s="82"/>
      <c r="M86" s="82"/>
      <c r="N86" s="82"/>
      <c r="O86" s="83"/>
      <c r="P86" s="84"/>
    </row>
    <row r="87" spans="3:16" x14ac:dyDescent="0.2">
      <c r="C87" s="87"/>
      <c r="D87" s="78"/>
      <c r="E87" s="78"/>
      <c r="F87" s="78"/>
      <c r="G87" s="78"/>
      <c r="H87" s="78"/>
      <c r="I87" s="38"/>
      <c r="J87" s="38"/>
      <c r="K87" s="78"/>
      <c r="L87" s="82"/>
      <c r="M87" s="82"/>
      <c r="N87" s="82"/>
      <c r="O87" s="83"/>
      <c r="P87" s="84"/>
    </row>
    <row r="88" spans="3:16" x14ac:dyDescent="0.2">
      <c r="C88" s="81"/>
      <c r="D88" s="78"/>
      <c r="E88" s="78"/>
      <c r="F88" s="78"/>
      <c r="G88" s="78"/>
      <c r="H88" s="78"/>
      <c r="I88" s="78"/>
      <c r="J88" s="78"/>
      <c r="K88" s="78"/>
      <c r="L88" s="82"/>
      <c r="M88" s="82"/>
      <c r="N88" s="82"/>
      <c r="O88" s="86"/>
      <c r="P88" s="84"/>
    </row>
    <row r="89" spans="3:16" x14ac:dyDescent="0.2">
      <c r="C89" s="81"/>
      <c r="D89" s="78"/>
      <c r="E89" s="38"/>
      <c r="F89" s="78"/>
      <c r="G89" s="78"/>
      <c r="H89" s="78"/>
      <c r="I89" s="78"/>
      <c r="J89" s="78"/>
      <c r="K89" s="82"/>
      <c r="L89" s="82"/>
      <c r="M89" s="88"/>
      <c r="N89" s="88"/>
      <c r="O89" s="86"/>
      <c r="P89" s="84"/>
    </row>
    <row r="90" spans="3:16" x14ac:dyDescent="0.2">
      <c r="C90" s="81"/>
      <c r="D90" s="82"/>
      <c r="E90" s="82"/>
      <c r="F90" s="82"/>
      <c r="G90" s="82"/>
      <c r="H90" s="82"/>
      <c r="I90" s="82"/>
      <c r="J90" s="82"/>
      <c r="K90" s="78"/>
      <c r="L90" s="82"/>
      <c r="M90" s="82"/>
      <c r="N90" s="82"/>
      <c r="O90" s="83"/>
      <c r="P90" s="84"/>
    </row>
    <row r="91" spans="3:16" x14ac:dyDescent="0.2">
      <c r="C91" s="81"/>
      <c r="D91" s="82"/>
      <c r="E91" s="88"/>
      <c r="F91" s="88"/>
      <c r="G91" s="88"/>
      <c r="H91" s="88"/>
      <c r="I91" s="88"/>
      <c r="J91" s="88"/>
      <c r="K91" s="38"/>
      <c r="L91" s="82"/>
      <c r="M91" s="82"/>
      <c r="N91" s="82"/>
      <c r="O91" s="83"/>
      <c r="P91" s="84"/>
    </row>
    <row r="92" spans="3:16" x14ac:dyDescent="0.2">
      <c r="C92" s="81"/>
      <c r="K92" s="38"/>
      <c r="L92" s="82"/>
      <c r="M92" s="82"/>
      <c r="N92" s="82"/>
      <c r="O92" s="83"/>
      <c r="P92" s="84"/>
    </row>
    <row r="93" spans="3:16" x14ac:dyDescent="0.2">
      <c r="C93" s="81"/>
      <c r="K93" s="82"/>
      <c r="L93" s="82"/>
      <c r="M93" s="88"/>
      <c r="N93" s="82"/>
      <c r="O93" s="83"/>
      <c r="P93" s="84"/>
    </row>
    <row r="94" spans="3:16" x14ac:dyDescent="0.2">
      <c r="C94" s="81"/>
      <c r="K94" s="88"/>
      <c r="L94" s="88"/>
      <c r="M94" s="88"/>
      <c r="N94" s="88"/>
      <c r="O94" s="86"/>
      <c r="P94" s="84"/>
    </row>
    <row r="105" ht="13.5" customHeight="1" x14ac:dyDescent="0.2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2"/>
  <sheetViews>
    <sheetView showGridLines="0" view="pageBreakPreview" zoomScaleNormal="100" zoomScaleSheetLayoutView="100" workbookViewId="0">
      <selection activeCell="J15" sqref="J15"/>
    </sheetView>
  </sheetViews>
  <sheetFormatPr defaultRowHeight="12.75" x14ac:dyDescent="0.2"/>
  <cols>
    <col min="1" max="1" width="25.7109375" style="90" customWidth="1"/>
    <col min="2" max="3" width="5.7109375" style="90" customWidth="1"/>
    <col min="4" max="5" width="12.7109375" style="90" customWidth="1"/>
    <col min="6" max="6" width="10.7109375" style="90" customWidth="1"/>
    <col min="7" max="8" width="5.7109375" style="90" customWidth="1"/>
    <col min="9" max="10" width="12.7109375" style="90" customWidth="1"/>
    <col min="11" max="11" width="10.7109375" style="90" customWidth="1"/>
    <col min="12" max="12" width="9.140625" style="89"/>
    <col min="13" max="16384" width="9.140625" style="90"/>
  </cols>
  <sheetData>
    <row r="1" spans="1:12" ht="30" customHeight="1" x14ac:dyDescent="0.2">
      <c r="A1" s="1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2" ht="30" customHeight="1" x14ac:dyDescent="0.2">
      <c r="A2" s="1"/>
      <c r="B2" s="198" t="s">
        <v>2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2" ht="15" customHeight="1" x14ac:dyDescent="0.2">
      <c r="A3" s="1"/>
      <c r="B3" s="1"/>
      <c r="C3" s="91"/>
      <c r="D3" s="14"/>
      <c r="E3" s="14"/>
      <c r="F3" s="14"/>
      <c r="G3" s="14"/>
      <c r="H3" s="14"/>
      <c r="I3" s="14"/>
      <c r="J3" s="92"/>
      <c r="K3" s="1"/>
    </row>
    <row r="4" spans="1:12" ht="20.100000000000001" customHeight="1" x14ac:dyDescent="0.2">
      <c r="A4" s="1"/>
      <c r="B4" s="207" t="s">
        <v>49</v>
      </c>
      <c r="C4" s="208"/>
      <c r="D4" s="208"/>
      <c r="E4" s="208"/>
      <c r="F4" s="208"/>
      <c r="G4" s="208"/>
      <c r="H4" s="208"/>
      <c r="I4" s="208"/>
      <c r="J4" s="208"/>
      <c r="K4" s="208"/>
    </row>
    <row r="5" spans="1:12" ht="20.100000000000001" customHeight="1" x14ac:dyDescent="0.3">
      <c r="A5" s="1"/>
      <c r="B5" s="209" t="s">
        <v>32</v>
      </c>
      <c r="C5" s="209"/>
      <c r="D5" s="209"/>
      <c r="E5" s="209"/>
      <c r="F5" s="209"/>
      <c r="G5" s="209"/>
      <c r="H5" s="209"/>
      <c r="I5" s="209"/>
      <c r="J5" s="209"/>
      <c r="K5" s="209"/>
    </row>
    <row r="6" spans="1:12" ht="15" customHeight="1" x14ac:dyDescent="0.2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</row>
    <row r="7" spans="1:12" ht="15" customHeight="1" x14ac:dyDescent="0.2">
      <c r="A7" s="93"/>
      <c r="B7" s="94"/>
      <c r="C7" s="95"/>
      <c r="D7" s="95"/>
      <c r="E7" s="95"/>
      <c r="F7" s="95"/>
      <c r="G7" s="95"/>
      <c r="H7" s="95"/>
      <c r="I7" s="95"/>
      <c r="J7" s="95"/>
      <c r="K7" s="95"/>
    </row>
    <row r="8" spans="1:12" ht="15.75" thickBot="1" x14ac:dyDescent="0.25">
      <c r="A8" s="96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43634</v>
      </c>
    </row>
    <row r="9" spans="1:12" s="21" customFormat="1" ht="15" x14ac:dyDescent="0.2">
      <c r="A9" s="96"/>
      <c r="B9" s="210" t="str">
        <f>'By Market'!D11</f>
        <v>May</v>
      </c>
      <c r="C9" s="211"/>
      <c r="D9" s="211"/>
      <c r="E9" s="211"/>
      <c r="F9" s="212"/>
      <c r="G9" s="213" t="str">
        <f>'By Market'!G11</f>
        <v>Jan-May</v>
      </c>
      <c r="H9" s="214"/>
      <c r="I9" s="214"/>
      <c r="J9" s="214"/>
      <c r="K9" s="215"/>
      <c r="L9" s="97"/>
    </row>
    <row r="10" spans="1:12" s="21" customFormat="1" ht="17.25" x14ac:dyDescent="0.2">
      <c r="A10" s="96"/>
      <c r="B10" s="217" t="s">
        <v>50</v>
      </c>
      <c r="C10" s="218"/>
      <c r="D10" s="219" t="s">
        <v>51</v>
      </c>
      <c r="E10" s="220"/>
      <c r="F10" s="100" t="s">
        <v>4</v>
      </c>
      <c r="G10" s="217" t="s">
        <v>50</v>
      </c>
      <c r="H10" s="218"/>
      <c r="I10" s="219" t="s">
        <v>51</v>
      </c>
      <c r="J10" s="220"/>
      <c r="K10" s="100" t="s">
        <v>4</v>
      </c>
      <c r="L10" s="97"/>
    </row>
    <row r="11" spans="1:12" s="21" customFormat="1" ht="15.75" thickBot="1" x14ac:dyDescent="0.25">
      <c r="A11" s="101"/>
      <c r="B11" s="176" t="s">
        <v>105</v>
      </c>
      <c r="C11" s="177" t="s">
        <v>106</v>
      </c>
      <c r="D11" s="28">
        <f>'By Market'!D12</f>
        <v>2019</v>
      </c>
      <c r="E11" s="28">
        <f>'By Market'!E12</f>
        <v>2018</v>
      </c>
      <c r="F11" s="29" t="str">
        <f>'By Market'!F12</f>
        <v>19/18</v>
      </c>
      <c r="G11" s="176" t="str">
        <f>B11</f>
        <v xml:space="preserve"> '19</v>
      </c>
      <c r="H11" s="177" t="str">
        <f>C11</f>
        <v xml:space="preserve"> '18</v>
      </c>
      <c r="I11" s="177">
        <f>D11</f>
        <v>2019</v>
      </c>
      <c r="J11" s="28">
        <f>E11</f>
        <v>2018</v>
      </c>
      <c r="K11" s="29" t="str">
        <f>F11</f>
        <v>19/18</v>
      </c>
      <c r="L11" s="97"/>
    </row>
    <row r="12" spans="1:12" s="21" customFormat="1" ht="15" x14ac:dyDescent="0.2">
      <c r="A12" s="102" t="s">
        <v>52</v>
      </c>
      <c r="B12" s="103">
        <v>24.656708659010835</v>
      </c>
      <c r="C12" s="104">
        <v>25.20345887229329</v>
      </c>
      <c r="D12" s="105">
        <v>345296</v>
      </c>
      <c r="E12" s="105">
        <v>352672</v>
      </c>
      <c r="F12" s="106">
        <v>-2.0914617548316849</v>
      </c>
      <c r="G12" s="103">
        <v>24.151829335901397</v>
      </c>
      <c r="H12" s="104">
        <v>24.4045380956236</v>
      </c>
      <c r="I12" s="105">
        <v>1627137</v>
      </c>
      <c r="J12" s="105">
        <v>1679113</v>
      </c>
      <c r="K12" s="106">
        <v>-3.0954438444583539</v>
      </c>
      <c r="L12" s="97"/>
    </row>
    <row r="13" spans="1:12" s="21" customFormat="1" ht="15" x14ac:dyDescent="0.2">
      <c r="A13" s="107" t="s">
        <v>53</v>
      </c>
      <c r="B13" s="108">
        <v>10.976182757384603</v>
      </c>
      <c r="C13" s="109">
        <v>12.031372829271779</v>
      </c>
      <c r="D13" s="33">
        <v>153712</v>
      </c>
      <c r="E13" s="33">
        <v>168355</v>
      </c>
      <c r="F13" s="34">
        <v>-8.6976923762288028</v>
      </c>
      <c r="G13" s="108">
        <v>11.062580626104609</v>
      </c>
      <c r="H13" s="109">
        <v>11.395716281673076</v>
      </c>
      <c r="I13" s="33">
        <v>745299</v>
      </c>
      <c r="J13" s="33">
        <v>784063</v>
      </c>
      <c r="K13" s="34">
        <v>-4.9439904701535458</v>
      </c>
      <c r="L13" s="97"/>
    </row>
    <row r="14" spans="1:12" s="21" customFormat="1" ht="15" x14ac:dyDescent="0.2">
      <c r="A14" s="107" t="s">
        <v>55</v>
      </c>
      <c r="B14" s="108">
        <v>4.9024788384006444</v>
      </c>
      <c r="C14" s="109">
        <v>4.9896376759808474</v>
      </c>
      <c r="D14" s="33">
        <v>68655</v>
      </c>
      <c r="E14" s="33">
        <v>69820</v>
      </c>
      <c r="F14" s="34">
        <v>-1.6685763391578345</v>
      </c>
      <c r="G14" s="108">
        <v>4.8254320060049425</v>
      </c>
      <c r="H14" s="109">
        <v>5.0034947446569067</v>
      </c>
      <c r="I14" s="33">
        <v>325095</v>
      </c>
      <c r="J14" s="33">
        <v>344257</v>
      </c>
      <c r="K14" s="34">
        <v>-5.5661903752138659</v>
      </c>
      <c r="L14" s="97"/>
    </row>
    <row r="15" spans="1:12" s="21" customFormat="1" ht="15" x14ac:dyDescent="0.2">
      <c r="A15" s="107" t="s">
        <v>54</v>
      </c>
      <c r="B15" s="108">
        <v>4.7492384394900364</v>
      </c>
      <c r="C15" s="109">
        <v>4.578789394697349</v>
      </c>
      <c r="D15" s="33">
        <v>66509</v>
      </c>
      <c r="E15" s="33">
        <v>64071</v>
      </c>
      <c r="F15" s="34">
        <v>3.8051536576610325</v>
      </c>
      <c r="G15" s="108">
        <v>4.6853869392501277</v>
      </c>
      <c r="H15" s="109">
        <v>4.580113950913117</v>
      </c>
      <c r="I15" s="33">
        <v>315660</v>
      </c>
      <c r="J15" s="33">
        <v>315127</v>
      </c>
      <c r="K15" s="34">
        <v>0.16913815699702026</v>
      </c>
      <c r="L15" s="97"/>
    </row>
    <row r="16" spans="1:12" s="21" customFormat="1" ht="15" x14ac:dyDescent="0.2">
      <c r="A16" s="107" t="s">
        <v>56</v>
      </c>
      <c r="B16" s="108">
        <v>3.4521934228021141</v>
      </c>
      <c r="C16" s="109">
        <v>3.0336596869863506</v>
      </c>
      <c r="D16" s="33">
        <v>48345</v>
      </c>
      <c r="E16" s="33">
        <v>42450</v>
      </c>
      <c r="F16" s="34">
        <v>13.886925795053005</v>
      </c>
      <c r="G16" s="108">
        <v>3.1363860832459936</v>
      </c>
      <c r="H16" s="109">
        <v>2.906313664269931</v>
      </c>
      <c r="I16" s="33">
        <v>211302</v>
      </c>
      <c r="J16" s="33">
        <v>199964</v>
      </c>
      <c r="K16" s="34">
        <v>5.670020603708668</v>
      </c>
      <c r="L16" s="110"/>
    </row>
    <row r="17" spans="1:12" s="21" customFormat="1" ht="15" x14ac:dyDescent="0.2">
      <c r="A17" s="107" t="s">
        <v>57</v>
      </c>
      <c r="B17" s="108">
        <v>0.53884065711996598</v>
      </c>
      <c r="C17" s="109">
        <v>0.54663045808618593</v>
      </c>
      <c r="D17" s="33">
        <v>7546</v>
      </c>
      <c r="E17" s="33">
        <v>7649</v>
      </c>
      <c r="F17" s="111">
        <v>-1.3465812524513008</v>
      </c>
      <c r="G17" s="108">
        <v>0.4058115659858661</v>
      </c>
      <c r="H17" s="109">
        <v>0.49215655467738401</v>
      </c>
      <c r="I17" s="33">
        <v>27340</v>
      </c>
      <c r="J17" s="33">
        <v>33862</v>
      </c>
      <c r="K17" s="111">
        <v>-19.260528025515327</v>
      </c>
      <c r="L17" s="110"/>
    </row>
    <row r="18" spans="1:12" s="21" customFormat="1" ht="17.25" x14ac:dyDescent="0.2">
      <c r="A18" s="112" t="s">
        <v>58</v>
      </c>
      <c r="B18" s="113">
        <v>3.7774543813472304E-2</v>
      </c>
      <c r="C18" s="114">
        <v>2.3368827270778245E-2</v>
      </c>
      <c r="D18" s="115">
        <v>529</v>
      </c>
      <c r="E18" s="115">
        <v>327</v>
      </c>
      <c r="F18" s="116">
        <v>61.773700305810394</v>
      </c>
      <c r="G18" s="113">
        <v>3.6232115309857316E-2</v>
      </c>
      <c r="H18" s="114">
        <v>2.6742899433181339E-2</v>
      </c>
      <c r="I18" s="115">
        <v>2441</v>
      </c>
      <c r="J18" s="115">
        <v>1840</v>
      </c>
      <c r="K18" s="116">
        <v>32.663043478260867</v>
      </c>
      <c r="L18" s="97"/>
    </row>
    <row r="19" spans="1:12" s="21" customFormat="1" ht="15" x14ac:dyDescent="0.2">
      <c r="A19" s="117" t="s">
        <v>59</v>
      </c>
      <c r="B19" s="118">
        <v>16.6678567909204</v>
      </c>
      <c r="C19" s="119">
        <v>15.99614092760666</v>
      </c>
      <c r="D19" s="120">
        <v>233419</v>
      </c>
      <c r="E19" s="120">
        <v>223834</v>
      </c>
      <c r="F19" s="121">
        <v>4.2821912667423181</v>
      </c>
      <c r="G19" s="118">
        <v>16.777755232690776</v>
      </c>
      <c r="H19" s="119">
        <v>16.327368552472258</v>
      </c>
      <c r="I19" s="120">
        <v>1130337</v>
      </c>
      <c r="J19" s="120">
        <v>1123377</v>
      </c>
      <c r="K19" s="121">
        <v>0.6195604859276983</v>
      </c>
      <c r="L19" s="97"/>
    </row>
    <row r="20" spans="1:12" s="21" customFormat="1" ht="15" x14ac:dyDescent="0.2">
      <c r="A20" s="122" t="s">
        <v>60</v>
      </c>
      <c r="B20" s="108">
        <v>6.2483665544617519</v>
      </c>
      <c r="C20" s="109">
        <v>6.1331379975702136</v>
      </c>
      <c r="D20" s="33">
        <v>87503</v>
      </c>
      <c r="E20" s="33">
        <v>85821</v>
      </c>
      <c r="F20" s="34">
        <v>1.9598932662168933</v>
      </c>
      <c r="G20" s="123">
        <v>6.4200606876799089</v>
      </c>
      <c r="H20" s="109">
        <v>6.3561476911503236</v>
      </c>
      <c r="I20" s="33">
        <v>432527</v>
      </c>
      <c r="J20" s="33">
        <v>437324</v>
      </c>
      <c r="K20" s="34">
        <v>-1.0968984094172742</v>
      </c>
      <c r="L20" s="97"/>
    </row>
    <row r="21" spans="1:12" s="21" customFormat="1" ht="15" x14ac:dyDescent="0.2">
      <c r="A21" s="122" t="s">
        <v>61</v>
      </c>
      <c r="B21" s="108">
        <v>5.7963573628941152</v>
      </c>
      <c r="C21" s="109">
        <v>5.7367969699135282</v>
      </c>
      <c r="D21" s="33">
        <v>81173</v>
      </c>
      <c r="E21" s="33">
        <v>80275</v>
      </c>
      <c r="F21" s="34">
        <v>1.1186546247274993</v>
      </c>
      <c r="G21" s="108">
        <v>5.7503528586485881</v>
      </c>
      <c r="H21" s="109">
        <v>5.7811172165990268</v>
      </c>
      <c r="I21" s="33">
        <v>387408</v>
      </c>
      <c r="J21" s="33">
        <v>397760</v>
      </c>
      <c r="K21" s="34">
        <v>-2.602574416733709</v>
      </c>
      <c r="L21" s="110"/>
    </row>
    <row r="22" spans="1:12" s="21" customFormat="1" ht="15" x14ac:dyDescent="0.2">
      <c r="A22" s="107" t="s">
        <v>62</v>
      </c>
      <c r="B22" s="108">
        <v>4.3287199356761645</v>
      </c>
      <c r="C22" s="109">
        <v>3.8089759165296937</v>
      </c>
      <c r="D22" s="33">
        <v>60620</v>
      </c>
      <c r="E22" s="33">
        <v>53299</v>
      </c>
      <c r="F22" s="34">
        <v>13.735717368055687</v>
      </c>
      <c r="G22" s="123">
        <v>4.3427626386776419</v>
      </c>
      <c r="H22" s="109">
        <v>3.8922109997324252</v>
      </c>
      <c r="I22" s="33">
        <v>292577</v>
      </c>
      <c r="J22" s="33">
        <v>267797</v>
      </c>
      <c r="K22" s="34">
        <v>9.2532776692793419</v>
      </c>
      <c r="L22" s="97"/>
    </row>
    <row r="23" spans="1:12" s="21" customFormat="1" ht="15" x14ac:dyDescent="0.2">
      <c r="A23" s="112" t="s">
        <v>63</v>
      </c>
      <c r="B23" s="113">
        <v>0.29441293788836731</v>
      </c>
      <c r="C23" s="114">
        <v>0.31723004359322521</v>
      </c>
      <c r="D23" s="115">
        <v>4123</v>
      </c>
      <c r="E23" s="115">
        <v>4439</v>
      </c>
      <c r="F23" s="116">
        <v>-7.118720432529849</v>
      </c>
      <c r="G23" s="124">
        <v>0.26457904768464019</v>
      </c>
      <c r="H23" s="114">
        <v>0.29789264499048085</v>
      </c>
      <c r="I23" s="115">
        <v>17825</v>
      </c>
      <c r="J23" s="115">
        <v>20496</v>
      </c>
      <c r="K23" s="116">
        <v>-13.031811085089773</v>
      </c>
      <c r="L23" s="97"/>
    </row>
    <row r="24" spans="1:12" s="21" customFormat="1" ht="15" x14ac:dyDescent="0.2">
      <c r="A24" s="125" t="s">
        <v>64</v>
      </c>
      <c r="B24" s="126">
        <v>11.124139004608637</v>
      </c>
      <c r="C24" s="127">
        <v>11.565639962838564</v>
      </c>
      <c r="D24" s="128">
        <v>155784</v>
      </c>
      <c r="E24" s="128">
        <v>161838</v>
      </c>
      <c r="F24" s="129">
        <v>-3.7407778148518886</v>
      </c>
      <c r="G24" s="126">
        <v>10.58568524192173</v>
      </c>
      <c r="H24" s="127">
        <v>10.376012433122767</v>
      </c>
      <c r="I24" s="128">
        <v>713170</v>
      </c>
      <c r="J24" s="128">
        <v>713904</v>
      </c>
      <c r="K24" s="129">
        <v>-0.10281494430623725</v>
      </c>
      <c r="L24" s="97"/>
    </row>
    <row r="25" spans="1:12" s="21" customFormat="1" ht="15" x14ac:dyDescent="0.2">
      <c r="A25" s="107" t="s">
        <v>65</v>
      </c>
      <c r="B25" s="108">
        <v>6.9631551812535442</v>
      </c>
      <c r="C25" s="109">
        <v>7.7265775745015368</v>
      </c>
      <c r="D25" s="33">
        <v>97513</v>
      </c>
      <c r="E25" s="33">
        <v>108118</v>
      </c>
      <c r="F25" s="34">
        <v>-9.8087275014336193</v>
      </c>
      <c r="G25" s="108">
        <v>6.7671973041287536</v>
      </c>
      <c r="H25" s="109">
        <v>7.0565500409791326</v>
      </c>
      <c r="I25" s="33">
        <v>455914</v>
      </c>
      <c r="J25" s="33">
        <v>485514</v>
      </c>
      <c r="K25" s="34">
        <v>-6.0966316110349039</v>
      </c>
      <c r="L25" s="97"/>
    </row>
    <row r="26" spans="1:12" s="21" customFormat="1" ht="15" x14ac:dyDescent="0.2">
      <c r="A26" s="107" t="s">
        <v>66</v>
      </c>
      <c r="B26" s="108">
        <v>4.0986451149445813</v>
      </c>
      <c r="C26" s="109">
        <v>3.7928964482241119</v>
      </c>
      <c r="D26" s="33">
        <v>57398</v>
      </c>
      <c r="E26" s="33">
        <v>53074</v>
      </c>
      <c r="F26" s="34">
        <v>8.1471153483815044</v>
      </c>
      <c r="G26" s="108">
        <v>3.7571560654208613</v>
      </c>
      <c r="H26" s="109">
        <v>3.2822839482577222</v>
      </c>
      <c r="I26" s="33">
        <v>253124</v>
      </c>
      <c r="J26" s="33">
        <v>225832</v>
      </c>
      <c r="K26" s="34">
        <v>12.085089801268198</v>
      </c>
      <c r="L26" s="97"/>
    </row>
    <row r="27" spans="1:12" s="21" customFormat="1" ht="15" x14ac:dyDescent="0.2">
      <c r="A27" s="107" t="s">
        <v>67</v>
      </c>
      <c r="B27" s="123">
        <v>2.9848316283613275E-2</v>
      </c>
      <c r="C27" s="109">
        <v>1.1863074394340027E-2</v>
      </c>
      <c r="D27" s="33">
        <v>418</v>
      </c>
      <c r="E27" s="33">
        <v>166</v>
      </c>
      <c r="F27" s="130">
        <v>151.80722891566265</v>
      </c>
      <c r="G27" s="123">
        <v>3.1037014794310386E-2</v>
      </c>
      <c r="H27" s="109">
        <v>5.3631140711108225E-3</v>
      </c>
      <c r="I27" s="33">
        <v>2091</v>
      </c>
      <c r="J27" s="33">
        <v>369</v>
      </c>
      <c r="K27" s="130">
        <v>466.66666666666669</v>
      </c>
      <c r="L27" s="97"/>
    </row>
    <row r="28" spans="1:12" s="21" customFormat="1" ht="15" x14ac:dyDescent="0.2">
      <c r="A28" s="112" t="s">
        <v>68</v>
      </c>
      <c r="B28" s="113">
        <v>3.2490392126899616E-2</v>
      </c>
      <c r="C28" s="131">
        <v>3.4302865718573571E-2</v>
      </c>
      <c r="D28" s="115">
        <v>455</v>
      </c>
      <c r="E28" s="115">
        <v>480</v>
      </c>
      <c r="F28" s="191">
        <v>-5.2083333333333339</v>
      </c>
      <c r="G28" s="113">
        <v>3.0294857577803678E-2</v>
      </c>
      <c r="H28" s="131">
        <v>3.1815329814801063E-2</v>
      </c>
      <c r="I28" s="115">
        <v>2041</v>
      </c>
      <c r="J28" s="132">
        <v>2189</v>
      </c>
      <c r="K28" s="191">
        <v>-6.7610781178620378</v>
      </c>
      <c r="L28" s="97"/>
    </row>
    <row r="29" spans="1:12" s="21" customFormat="1" ht="15" x14ac:dyDescent="0.2">
      <c r="A29" s="125" t="s">
        <v>69</v>
      </c>
      <c r="B29" s="126">
        <v>6.4633029946858569</v>
      </c>
      <c r="C29" s="127">
        <v>6.3376688344172081</v>
      </c>
      <c r="D29" s="128">
        <v>90513</v>
      </c>
      <c r="E29" s="128">
        <v>88683</v>
      </c>
      <c r="F29" s="129">
        <v>2.0635296505530936</v>
      </c>
      <c r="G29" s="126">
        <v>6.6128434462396894</v>
      </c>
      <c r="H29" s="127">
        <v>6.4809381990488539</v>
      </c>
      <c r="I29" s="128">
        <v>445515</v>
      </c>
      <c r="J29" s="128">
        <v>445910</v>
      </c>
      <c r="K29" s="129">
        <v>-8.8582897894193893E-2</v>
      </c>
      <c r="L29" s="97"/>
    </row>
    <row r="30" spans="1:12" s="21" customFormat="1" ht="15" x14ac:dyDescent="0.2">
      <c r="A30" s="107" t="s">
        <v>70</v>
      </c>
      <c r="B30" s="108">
        <v>3.3173761473392869</v>
      </c>
      <c r="C30" s="109">
        <v>3.3413849782033869</v>
      </c>
      <c r="D30" s="33">
        <v>46457</v>
      </c>
      <c r="E30" s="33">
        <v>46756</v>
      </c>
      <c r="F30" s="34">
        <v>-0.63949011891521945</v>
      </c>
      <c r="G30" s="108">
        <v>3.3934693430439165</v>
      </c>
      <c r="H30" s="109">
        <v>3.382962244112965</v>
      </c>
      <c r="I30" s="33">
        <v>228622</v>
      </c>
      <c r="J30" s="33">
        <v>232759</v>
      </c>
      <c r="K30" s="34">
        <v>-1.7773748813150081</v>
      </c>
      <c r="L30" s="97"/>
    </row>
    <row r="31" spans="1:12" s="21" customFormat="1" ht="15" x14ac:dyDescent="0.2">
      <c r="A31" s="112" t="s">
        <v>71</v>
      </c>
      <c r="B31" s="113">
        <v>3.1459268473465705</v>
      </c>
      <c r="C31" s="114">
        <v>2.9962838562138212</v>
      </c>
      <c r="D31" s="115">
        <v>44056</v>
      </c>
      <c r="E31" s="115">
        <v>41927</v>
      </c>
      <c r="F31" s="116">
        <v>5.0778734467049871</v>
      </c>
      <c r="G31" s="124">
        <v>3.2193741031957734</v>
      </c>
      <c r="H31" s="114">
        <v>3.097975954935889</v>
      </c>
      <c r="I31" s="115">
        <v>216893</v>
      </c>
      <c r="J31" s="115">
        <v>213151</v>
      </c>
      <c r="K31" s="116">
        <v>1.7555629577154224</v>
      </c>
      <c r="L31" s="110"/>
    </row>
    <row r="32" spans="1:12" s="21" customFormat="1" ht="15" x14ac:dyDescent="0.2">
      <c r="A32" s="125" t="s">
        <v>73</v>
      </c>
      <c r="B32" s="126">
        <v>7.1129680223134013</v>
      </c>
      <c r="C32" s="127">
        <v>7.7473022225398411</v>
      </c>
      <c r="D32" s="128">
        <v>99611</v>
      </c>
      <c r="E32" s="128">
        <v>108408</v>
      </c>
      <c r="F32" s="129">
        <v>-8.1147147811969589</v>
      </c>
      <c r="G32" s="126">
        <v>6.5684030721152684</v>
      </c>
      <c r="H32" s="127">
        <v>7.040358959474478</v>
      </c>
      <c r="I32" s="128">
        <v>442521</v>
      </c>
      <c r="J32" s="128">
        <v>484400</v>
      </c>
      <c r="K32" s="129">
        <v>-8.6455408753096616</v>
      </c>
      <c r="L32" s="110"/>
    </row>
    <row r="33" spans="1:12" s="21" customFormat="1" ht="15" x14ac:dyDescent="0.2">
      <c r="A33" s="107" t="s">
        <v>74</v>
      </c>
      <c r="B33" s="108">
        <v>5.2173143084830631</v>
      </c>
      <c r="C33" s="109">
        <v>5.4303580361609383</v>
      </c>
      <c r="D33" s="33">
        <v>73064</v>
      </c>
      <c r="E33" s="33">
        <v>75987</v>
      </c>
      <c r="F33" s="34">
        <v>-3.8467106215536866</v>
      </c>
      <c r="G33" s="123">
        <v>4.6505203932186419</v>
      </c>
      <c r="H33" s="109">
        <v>5.0140320284009592</v>
      </c>
      <c r="I33" s="33">
        <v>313311</v>
      </c>
      <c r="J33" s="33">
        <v>344982</v>
      </c>
      <c r="K33" s="34">
        <v>-9.1804789815120795</v>
      </c>
      <c r="L33" s="97"/>
    </row>
    <row r="34" spans="1:12" s="135" customFormat="1" ht="15" x14ac:dyDescent="0.2">
      <c r="A34" s="107" t="s">
        <v>75</v>
      </c>
      <c r="B34" s="108">
        <v>1.1174552667996749</v>
      </c>
      <c r="C34" s="109">
        <v>1.2828557135710712</v>
      </c>
      <c r="D34" s="33">
        <v>15649</v>
      </c>
      <c r="E34" s="33">
        <v>17951</v>
      </c>
      <c r="F34" s="34">
        <v>-12.82379811709654</v>
      </c>
      <c r="G34" s="123">
        <v>1.0904070687803107</v>
      </c>
      <c r="H34" s="109">
        <v>1.0476966878483027</v>
      </c>
      <c r="I34" s="33">
        <v>73462</v>
      </c>
      <c r="J34" s="33">
        <v>72085</v>
      </c>
      <c r="K34" s="34">
        <v>1.9102448498300617</v>
      </c>
      <c r="L34" s="134"/>
    </row>
    <row r="35" spans="1:12" s="21" customFormat="1" ht="15" x14ac:dyDescent="0.2">
      <c r="A35" s="107" t="s">
        <v>76</v>
      </c>
      <c r="B35" s="123">
        <v>0.43494280976911109</v>
      </c>
      <c r="C35" s="109">
        <v>0.36325305509897804</v>
      </c>
      <c r="D35" s="33">
        <v>6091</v>
      </c>
      <c r="E35" s="33">
        <v>5083</v>
      </c>
      <c r="F35" s="189">
        <v>19.830808577611649</v>
      </c>
      <c r="G35" s="123">
        <v>0.45124643078040649</v>
      </c>
      <c r="H35" s="109">
        <v>0.33787618647998185</v>
      </c>
      <c r="I35" s="190">
        <v>30401</v>
      </c>
      <c r="J35" s="33">
        <v>23247</v>
      </c>
      <c r="K35" s="189">
        <v>30.773863294188498</v>
      </c>
      <c r="L35" s="110"/>
    </row>
    <row r="36" spans="1:12" s="21" customFormat="1" ht="15" x14ac:dyDescent="0.2">
      <c r="A36" s="107" t="s">
        <v>77</v>
      </c>
      <c r="B36" s="108">
        <v>0.31112228241077283</v>
      </c>
      <c r="C36" s="109">
        <v>0.62038161938111913</v>
      </c>
      <c r="D36" s="33">
        <v>4357</v>
      </c>
      <c r="E36" s="33">
        <v>8681</v>
      </c>
      <c r="F36" s="34">
        <v>-49.809929731597741</v>
      </c>
      <c r="G36" s="108">
        <v>0.33661282711878093</v>
      </c>
      <c r="H36" s="109">
        <v>0.58298067345887861</v>
      </c>
      <c r="I36" s="33">
        <v>22678</v>
      </c>
      <c r="J36" s="33">
        <v>40111</v>
      </c>
      <c r="K36" s="34">
        <v>-43.461893246241679</v>
      </c>
      <c r="L36" s="97"/>
    </row>
    <row r="37" spans="1:12" s="21" customFormat="1" ht="17.25" x14ac:dyDescent="0.2">
      <c r="A37" s="107" t="s">
        <v>78</v>
      </c>
      <c r="B37" s="108">
        <v>3.2133354850779838E-2</v>
      </c>
      <c r="C37" s="109">
        <v>5.0453798327735298E-2</v>
      </c>
      <c r="D37" s="33">
        <v>450</v>
      </c>
      <c r="E37" s="33">
        <v>706</v>
      </c>
      <c r="F37" s="34">
        <v>-36.260623229461757</v>
      </c>
      <c r="G37" s="108">
        <v>3.9616352217127893E-2</v>
      </c>
      <c r="H37" s="109">
        <v>5.7773383286356422E-2</v>
      </c>
      <c r="I37" s="33">
        <v>2669</v>
      </c>
      <c r="J37" s="33">
        <v>3975</v>
      </c>
      <c r="K37" s="34">
        <v>-32.855345911949684</v>
      </c>
      <c r="L37" s="97"/>
    </row>
    <row r="38" spans="1:12" s="21" customFormat="1" ht="15" x14ac:dyDescent="0.2">
      <c r="A38" s="138" t="s">
        <v>72</v>
      </c>
      <c r="B38" s="139">
        <v>5.9184641113270793</v>
      </c>
      <c r="C38" s="140">
        <v>6.1969556206674765</v>
      </c>
      <c r="D38" s="141">
        <v>82883</v>
      </c>
      <c r="E38" s="141">
        <v>86714</v>
      </c>
      <c r="F38" s="192">
        <v>-4.4179717231358255</v>
      </c>
      <c r="G38" s="139">
        <v>6.2565337665948215</v>
      </c>
      <c r="H38" s="140">
        <v>6.6670629654300066</v>
      </c>
      <c r="I38" s="141">
        <v>421510</v>
      </c>
      <c r="J38" s="141">
        <v>458716</v>
      </c>
      <c r="K38" s="192">
        <v>-8.1109008624072416</v>
      </c>
      <c r="L38" s="97"/>
    </row>
    <row r="39" spans="1:12" s="21" customFormat="1" ht="15" x14ac:dyDescent="0.2">
      <c r="A39" s="164" t="s">
        <v>82</v>
      </c>
      <c r="B39" s="126">
        <v>6.3200596395066029</v>
      </c>
      <c r="C39" s="127">
        <v>5.8136210962624171</v>
      </c>
      <c r="D39" s="128">
        <v>88507</v>
      </c>
      <c r="E39" s="128">
        <v>81350</v>
      </c>
      <c r="F39" s="129">
        <v>8.7977873386601111</v>
      </c>
      <c r="G39" s="126">
        <v>6.2308254406150283</v>
      </c>
      <c r="H39" s="127">
        <v>6.011018946617539</v>
      </c>
      <c r="I39" s="128">
        <v>419778</v>
      </c>
      <c r="J39" s="128">
        <v>413578</v>
      </c>
      <c r="K39" s="129">
        <v>1.4991126220446929</v>
      </c>
      <c r="L39" s="97"/>
    </row>
    <row r="40" spans="1:12" s="21" customFormat="1" ht="15" x14ac:dyDescent="0.2">
      <c r="A40" s="107" t="s">
        <v>83</v>
      </c>
      <c r="B40" s="108">
        <v>5.2288109087741192</v>
      </c>
      <c r="C40" s="109">
        <v>4.5095404845279781</v>
      </c>
      <c r="D40" s="33">
        <v>73225</v>
      </c>
      <c r="E40" s="33">
        <v>63102</v>
      </c>
      <c r="F40" s="34">
        <v>16.042280751798678</v>
      </c>
      <c r="G40" s="108">
        <v>4.9837638265744824</v>
      </c>
      <c r="H40" s="109">
        <v>4.74859421734216</v>
      </c>
      <c r="I40" s="33">
        <v>335762</v>
      </c>
      <c r="J40" s="33">
        <v>326719</v>
      </c>
      <c r="K40" s="34">
        <v>2.7678218897584776</v>
      </c>
      <c r="L40" s="97"/>
    </row>
    <row r="41" spans="1:12" s="21" customFormat="1" ht="15" x14ac:dyDescent="0.2">
      <c r="A41" s="107" t="s">
        <v>84</v>
      </c>
      <c r="B41" s="108">
        <v>1.0912487307324834</v>
      </c>
      <c r="C41" s="109">
        <v>1.3040806117344386</v>
      </c>
      <c r="D41" s="33">
        <v>15282</v>
      </c>
      <c r="E41" s="33">
        <v>18248</v>
      </c>
      <c r="F41" s="34">
        <v>-16.253836036825952</v>
      </c>
      <c r="G41" s="108">
        <v>1.2470616140405459</v>
      </c>
      <c r="H41" s="109">
        <v>1.2624247292753794</v>
      </c>
      <c r="I41" s="33">
        <v>84016</v>
      </c>
      <c r="J41" s="33">
        <v>86859</v>
      </c>
      <c r="K41" s="34">
        <v>-3.2731208049827885</v>
      </c>
      <c r="L41" s="97"/>
    </row>
    <row r="42" spans="1:12" s="21" customFormat="1" ht="15" x14ac:dyDescent="0.2">
      <c r="A42" s="125" t="s">
        <v>79</v>
      </c>
      <c r="B42" s="126">
        <v>5.9293894519763439</v>
      </c>
      <c r="C42" s="127">
        <v>5.9092403344529405</v>
      </c>
      <c r="D42" s="128">
        <v>83036</v>
      </c>
      <c r="E42" s="128">
        <v>82688</v>
      </c>
      <c r="F42" s="129">
        <v>0.42085913312693501</v>
      </c>
      <c r="G42" s="126">
        <v>6.0193254770549478</v>
      </c>
      <c r="H42" s="127">
        <v>5.8580030524694227</v>
      </c>
      <c r="I42" s="128">
        <v>405529</v>
      </c>
      <c r="J42" s="128">
        <v>403050</v>
      </c>
      <c r="K42" s="129">
        <v>0.61506016623247739</v>
      </c>
      <c r="L42" s="110"/>
    </row>
    <row r="43" spans="1:12" s="135" customFormat="1" ht="15" x14ac:dyDescent="0.2">
      <c r="A43" s="107" t="s">
        <v>80</v>
      </c>
      <c r="B43" s="108">
        <v>5.2611584859905713</v>
      </c>
      <c r="C43" s="109">
        <v>5.2561280640320156</v>
      </c>
      <c r="D43" s="33">
        <v>73678</v>
      </c>
      <c r="E43" s="33">
        <v>73549</v>
      </c>
      <c r="F43" s="34">
        <v>0.17539327523147832</v>
      </c>
      <c r="G43" s="123">
        <v>5.3829553501891096</v>
      </c>
      <c r="H43" s="109">
        <v>5.2691651026672988</v>
      </c>
      <c r="I43" s="33">
        <v>362656</v>
      </c>
      <c r="J43" s="33">
        <v>362536</v>
      </c>
      <c r="K43" s="196">
        <v>3.3100161087450626E-2</v>
      </c>
      <c r="L43" s="136"/>
    </row>
    <row r="44" spans="1:12" s="21" customFormat="1" ht="15" x14ac:dyDescent="0.2">
      <c r="A44" s="112" t="s">
        <v>81</v>
      </c>
      <c r="B44" s="113">
        <v>0.6682309659857727</v>
      </c>
      <c r="C44" s="114">
        <v>0.65311227042092479</v>
      </c>
      <c r="D44" s="115">
        <v>9358</v>
      </c>
      <c r="E44" s="115">
        <v>9139</v>
      </c>
      <c r="F44" s="116">
        <v>2.396323448955028</v>
      </c>
      <c r="G44" s="113">
        <v>0.63637012686583894</v>
      </c>
      <c r="H44" s="131">
        <v>0.58883794980212434</v>
      </c>
      <c r="I44" s="115">
        <v>42873</v>
      </c>
      <c r="J44" s="132">
        <v>40514</v>
      </c>
      <c r="K44" s="116">
        <v>5.8226785802438661</v>
      </c>
      <c r="L44" s="110"/>
    </row>
    <row r="45" spans="1:12" s="21" customFormat="1" ht="15" x14ac:dyDescent="0.2">
      <c r="A45" s="125" t="s">
        <v>85</v>
      </c>
      <c r="B45" s="126">
        <v>4.9553203552663714</v>
      </c>
      <c r="C45" s="127">
        <v>4.4372900736082324</v>
      </c>
      <c r="D45" s="128">
        <v>69395</v>
      </c>
      <c r="E45" s="128">
        <v>62091</v>
      </c>
      <c r="F45" s="129">
        <v>11.763379555813241</v>
      </c>
      <c r="G45" s="133">
        <v>4.8598977871395137</v>
      </c>
      <c r="H45" s="127">
        <v>4.7582594500177393</v>
      </c>
      <c r="I45" s="128">
        <v>327417</v>
      </c>
      <c r="J45" s="128">
        <v>327384</v>
      </c>
      <c r="K45" s="195">
        <v>1.0079906165237153E-2</v>
      </c>
      <c r="L45" s="97"/>
    </row>
    <row r="46" spans="1:12" s="21" customFormat="1" ht="15" x14ac:dyDescent="0.2">
      <c r="A46" s="107" t="s">
        <v>86</v>
      </c>
      <c r="B46" s="108">
        <v>4.6074946408704855</v>
      </c>
      <c r="C46" s="109">
        <v>4.1575073250911174</v>
      </c>
      <c r="D46" s="33">
        <v>64524</v>
      </c>
      <c r="E46" s="33">
        <v>58176</v>
      </c>
      <c r="F46" s="34">
        <v>10.911716171617162</v>
      </c>
      <c r="G46" s="108">
        <v>4.5330072195569704</v>
      </c>
      <c r="H46" s="109">
        <v>4.4707296785576158</v>
      </c>
      <c r="I46" s="33">
        <v>305394</v>
      </c>
      <c r="J46" s="33">
        <v>307601</v>
      </c>
      <c r="K46" s="34">
        <v>-0.71748791453863936</v>
      </c>
      <c r="L46" s="97"/>
    </row>
    <row r="47" spans="1:12" s="21" customFormat="1" ht="15" x14ac:dyDescent="0.2">
      <c r="A47" s="112" t="s">
        <v>87</v>
      </c>
      <c r="B47" s="113">
        <v>0.34782571439588583</v>
      </c>
      <c r="C47" s="114">
        <v>0.27978274851711571</v>
      </c>
      <c r="D47" s="115">
        <v>4871</v>
      </c>
      <c r="E47" s="115">
        <v>3915</v>
      </c>
      <c r="F47" s="116">
        <v>24.418901660280969</v>
      </c>
      <c r="G47" s="113">
        <v>0.32689056758254309</v>
      </c>
      <c r="H47" s="114">
        <v>0.2875297714601231</v>
      </c>
      <c r="I47" s="115">
        <v>22023</v>
      </c>
      <c r="J47" s="115">
        <v>19783</v>
      </c>
      <c r="K47" s="116">
        <v>11.322852954556943</v>
      </c>
      <c r="L47" s="97"/>
    </row>
    <row r="48" spans="1:12" s="21" customFormat="1" ht="15" x14ac:dyDescent="0.2">
      <c r="A48" s="125" t="s">
        <v>88</v>
      </c>
      <c r="B48" s="126">
        <v>2.3083173975695761</v>
      </c>
      <c r="C48" s="127">
        <v>2.8127635246194527</v>
      </c>
      <c r="D48" s="128">
        <v>32326</v>
      </c>
      <c r="E48" s="128">
        <v>39359</v>
      </c>
      <c r="F48" s="129">
        <v>-17.868848293909906</v>
      </c>
      <c r="G48" s="133">
        <v>2.6205868177738343</v>
      </c>
      <c r="H48" s="127">
        <v>3.3588064295162541</v>
      </c>
      <c r="I48" s="128">
        <v>176552</v>
      </c>
      <c r="J48" s="128">
        <v>231097</v>
      </c>
      <c r="K48" s="129">
        <v>-23.602643045993673</v>
      </c>
      <c r="L48" s="97"/>
    </row>
    <row r="49" spans="1:12" s="135" customFormat="1" ht="15" x14ac:dyDescent="0.2">
      <c r="A49" s="125" t="s">
        <v>89</v>
      </c>
      <c r="B49" s="133">
        <v>2.0214736499349479</v>
      </c>
      <c r="C49" s="127">
        <v>1.739727006360323</v>
      </c>
      <c r="D49" s="128">
        <v>28309</v>
      </c>
      <c r="E49" s="128">
        <v>24344</v>
      </c>
      <c r="F49" s="143">
        <v>16.287380874137362</v>
      </c>
      <c r="G49" s="133">
        <v>2.0315514781767927</v>
      </c>
      <c r="H49" s="127">
        <v>1.805450929613706</v>
      </c>
      <c r="I49" s="144">
        <v>136868</v>
      </c>
      <c r="J49" s="128">
        <v>124221</v>
      </c>
      <c r="K49" s="143">
        <v>10.181048292961737</v>
      </c>
      <c r="L49" s="134"/>
    </row>
    <row r="50" spans="1:12" s="21" customFormat="1" ht="15" x14ac:dyDescent="0.2">
      <c r="A50" s="125" t="s">
        <v>91</v>
      </c>
      <c r="B50" s="126">
        <v>1.1822218286878023</v>
      </c>
      <c r="C50" s="127">
        <v>1.3130851139855642</v>
      </c>
      <c r="D50" s="128">
        <v>16556</v>
      </c>
      <c r="E50" s="128">
        <v>18374</v>
      </c>
      <c r="F50" s="129">
        <v>-9.894416022640689</v>
      </c>
      <c r="G50" s="133">
        <v>1.4921367700753898</v>
      </c>
      <c r="H50" s="127">
        <v>1.4851320379789867</v>
      </c>
      <c r="I50" s="128">
        <v>100527</v>
      </c>
      <c r="J50" s="128">
        <v>102182</v>
      </c>
      <c r="K50" s="129">
        <v>-1.6196590397525985</v>
      </c>
      <c r="L50" s="97"/>
    </row>
    <row r="51" spans="1:12" s="21" customFormat="1" ht="15" x14ac:dyDescent="0.2">
      <c r="A51" s="107" t="s">
        <v>92</v>
      </c>
      <c r="B51" s="108">
        <v>0.77441385190379408</v>
      </c>
      <c r="C51" s="109">
        <v>0.854355749303223</v>
      </c>
      <c r="D51" s="33">
        <v>10845</v>
      </c>
      <c r="E51" s="33">
        <v>11955</v>
      </c>
      <c r="F51" s="34">
        <v>-9.2848180677540775</v>
      </c>
      <c r="G51" s="108">
        <v>0.99216029645915316</v>
      </c>
      <c r="H51" s="109">
        <v>1.0006640668886424</v>
      </c>
      <c r="I51" s="33">
        <v>66843</v>
      </c>
      <c r="J51" s="33">
        <v>68849</v>
      </c>
      <c r="K51" s="34">
        <v>-2.9136225653241152</v>
      </c>
    </row>
    <row r="52" spans="1:12" s="135" customFormat="1" ht="15" x14ac:dyDescent="0.2">
      <c r="A52" s="112" t="s">
        <v>93</v>
      </c>
      <c r="B52" s="113">
        <v>0.40780797678400815</v>
      </c>
      <c r="C52" s="114">
        <v>0.45872936468234116</v>
      </c>
      <c r="D52" s="115">
        <v>5711</v>
      </c>
      <c r="E52" s="115">
        <v>6419</v>
      </c>
      <c r="F52" s="116">
        <v>-11.029755413615829</v>
      </c>
      <c r="G52" s="113">
        <v>0.49997647361623676</v>
      </c>
      <c r="H52" s="114">
        <v>0.48446797109034428</v>
      </c>
      <c r="I52" s="115">
        <v>33684</v>
      </c>
      <c r="J52" s="115">
        <v>33333</v>
      </c>
      <c r="K52" s="116">
        <v>1.053010530105301</v>
      </c>
    </row>
    <row r="53" spans="1:12" s="145" customFormat="1" ht="15" x14ac:dyDescent="0.2">
      <c r="A53" s="125" t="s">
        <v>90</v>
      </c>
      <c r="B53" s="126">
        <v>1.3288927417178065</v>
      </c>
      <c r="C53" s="127">
        <v>1.1915957978989495</v>
      </c>
      <c r="D53" s="128">
        <v>18610</v>
      </c>
      <c r="E53" s="128">
        <v>16674</v>
      </c>
      <c r="F53" s="129">
        <v>11.610891207868537</v>
      </c>
      <c r="G53" s="133">
        <v>1.4748148206421234</v>
      </c>
      <c r="H53" s="127">
        <v>1.4452066332273841</v>
      </c>
      <c r="I53" s="128">
        <v>99360</v>
      </c>
      <c r="J53" s="128">
        <v>99435</v>
      </c>
      <c r="K53" s="129">
        <v>-7.5426157791522105E-2</v>
      </c>
    </row>
    <row r="54" spans="1:12" s="147" customFormat="1" ht="15" x14ac:dyDescent="0.2">
      <c r="A54" s="138" t="s">
        <v>94</v>
      </c>
      <c r="B54" s="139">
        <v>0.89930549109049174</v>
      </c>
      <c r="C54" s="140">
        <v>0.73715429143142996</v>
      </c>
      <c r="D54" s="141">
        <v>12594</v>
      </c>
      <c r="E54" s="141">
        <v>10315</v>
      </c>
      <c r="F54" s="142">
        <v>22.094037809015994</v>
      </c>
      <c r="G54" s="139">
        <v>0.94970890367496952</v>
      </c>
      <c r="H54" s="140">
        <v>0.78722956787980103</v>
      </c>
      <c r="I54" s="141">
        <v>63983</v>
      </c>
      <c r="J54" s="141">
        <v>54164</v>
      </c>
      <c r="K54" s="142">
        <v>18.12827708441031</v>
      </c>
      <c r="L54" s="146"/>
    </row>
    <row r="55" spans="1:12" s="147" customFormat="1" ht="15.75" thickBot="1" x14ac:dyDescent="0.25">
      <c r="A55" s="148" t="s">
        <v>95</v>
      </c>
      <c r="B55" s="149">
        <v>0.62253019464244141</v>
      </c>
      <c r="C55" s="150">
        <v>0.76509683413135143</v>
      </c>
      <c r="D55" s="151">
        <v>8718</v>
      </c>
      <c r="E55" s="151">
        <v>10706</v>
      </c>
      <c r="F55" s="152">
        <v>-18.569026713992155</v>
      </c>
      <c r="G55" s="153">
        <v>0.8097083663531448</v>
      </c>
      <c r="H55" s="150">
        <v>0.92989712268203384</v>
      </c>
      <c r="I55" s="151">
        <v>54551</v>
      </c>
      <c r="J55" s="151">
        <v>63980</v>
      </c>
      <c r="K55" s="152">
        <v>-14.73741794310722</v>
      </c>
      <c r="L55" s="146"/>
    </row>
    <row r="56" spans="1:12" s="147" customFormat="1" ht="15" customHeight="1" x14ac:dyDescent="0.2">
      <c r="A56" s="56" t="s">
        <v>96</v>
      </c>
      <c r="B56" s="154"/>
      <c r="C56" s="154"/>
      <c r="D56" s="155"/>
      <c r="E56" s="155"/>
      <c r="F56" s="156"/>
      <c r="G56" s="154"/>
      <c r="H56" s="154"/>
      <c r="I56" s="155"/>
      <c r="J56" s="155"/>
      <c r="K56" s="156"/>
      <c r="L56" s="146"/>
    </row>
    <row r="57" spans="1:12" s="147" customFormat="1" ht="15" customHeight="1" x14ac:dyDescent="0.2">
      <c r="A57" s="62" t="s">
        <v>97</v>
      </c>
      <c r="C57" s="154"/>
      <c r="D57" s="155"/>
      <c r="F57" s="156"/>
      <c r="H57" s="154"/>
      <c r="I57" s="155"/>
      <c r="J57" s="155"/>
      <c r="K57" s="156"/>
      <c r="L57" s="146"/>
    </row>
    <row r="58" spans="1:12" s="147" customFormat="1" ht="15" customHeight="1" x14ac:dyDescent="0.2">
      <c r="A58" s="62" t="s">
        <v>98</v>
      </c>
      <c r="L58" s="146"/>
    </row>
    <row r="59" spans="1:12" s="147" customFormat="1" ht="15" customHeight="1" x14ac:dyDescent="0.2">
      <c r="A59" s="62" t="s">
        <v>99</v>
      </c>
      <c r="B59" s="157"/>
      <c r="I59" s="158"/>
      <c r="J59" s="158"/>
      <c r="K59" s="159"/>
      <c r="L59" s="146"/>
    </row>
    <row r="60" spans="1:12" ht="15" customHeight="1" x14ac:dyDescent="0.2">
      <c r="B60" s="157"/>
      <c r="C60" s="147"/>
      <c r="D60" s="147"/>
      <c r="E60" s="147"/>
      <c r="F60" s="147"/>
      <c r="G60" s="147"/>
      <c r="H60" s="147"/>
      <c r="I60" s="158"/>
      <c r="J60" s="158"/>
      <c r="K60" s="159"/>
    </row>
    <row r="61" spans="1:12" ht="15" customHeight="1" x14ac:dyDescent="0.2">
      <c r="A61" s="62"/>
      <c r="B61" s="157"/>
      <c r="C61" s="147"/>
      <c r="D61" s="147"/>
      <c r="E61" s="147"/>
      <c r="F61" s="147"/>
      <c r="G61" s="147"/>
      <c r="H61" s="147"/>
      <c r="I61" s="158"/>
      <c r="J61" s="158"/>
      <c r="K61" s="159"/>
    </row>
    <row r="62" spans="1:12" ht="15" customHeight="1" x14ac:dyDescent="0.2">
      <c r="A62" s="62"/>
      <c r="B62" s="157"/>
      <c r="C62" s="147"/>
      <c r="D62" s="147"/>
      <c r="F62" s="147"/>
      <c r="G62" s="147"/>
      <c r="H62" s="147"/>
      <c r="I62" s="158"/>
      <c r="J62" s="158"/>
      <c r="K62" s="159"/>
    </row>
    <row r="63" spans="1:12" s="89" customFormat="1" ht="15" customHeight="1" x14ac:dyDescent="0.2">
      <c r="A63" s="160"/>
      <c r="B63" s="147"/>
      <c r="C63" s="147"/>
      <c r="D63" s="147"/>
      <c r="E63" s="147"/>
      <c r="F63" s="147"/>
      <c r="G63" s="147"/>
      <c r="H63" s="147"/>
      <c r="I63" s="158"/>
      <c r="J63" s="158"/>
      <c r="K63" s="159"/>
    </row>
    <row r="64" spans="1:12" s="184" customFormat="1" ht="15" customHeight="1" x14ac:dyDescent="0.2">
      <c r="A64" s="216" t="s">
        <v>43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</row>
    <row r="65" spans="1:11" s="184" customFormat="1" ht="15" customHeight="1" x14ac:dyDescent="0.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s="89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59"/>
      <c r="K66" s="187" t="s">
        <v>100</v>
      </c>
    </row>
    <row r="67" spans="1:11" s="89" customFormat="1" x14ac:dyDescent="0.2">
      <c r="A67" s="90"/>
      <c r="B67" s="90"/>
      <c r="C67" s="90"/>
      <c r="D67" s="161"/>
      <c r="E67" s="161"/>
      <c r="F67" s="161"/>
      <c r="G67" s="161"/>
      <c r="H67" s="161"/>
      <c r="I67" s="161"/>
      <c r="J67" s="161"/>
      <c r="K67" s="161"/>
    </row>
    <row r="68" spans="1:11" s="89" customFormat="1" x14ac:dyDescent="0.2">
      <c r="A68" s="90"/>
      <c r="B68" s="90"/>
      <c r="C68" s="90"/>
      <c r="D68" s="90"/>
      <c r="E68" s="90"/>
      <c r="F68" s="90"/>
      <c r="G68" s="90"/>
      <c r="H68" s="90"/>
      <c r="I68" s="161"/>
      <c r="J68" s="161"/>
      <c r="K68" s="162"/>
    </row>
    <row r="70" spans="1:11" s="89" customFormat="1" x14ac:dyDescent="0.2">
      <c r="A70" s="90"/>
      <c r="B70" s="90"/>
      <c r="C70" s="90"/>
      <c r="D70" s="163"/>
      <c r="E70" s="163"/>
      <c r="F70" s="163"/>
      <c r="G70" s="163"/>
      <c r="H70" s="163"/>
      <c r="I70" s="163"/>
      <c r="J70" s="163"/>
      <c r="K70" s="163"/>
    </row>
    <row r="72" spans="1:11" s="89" customFormat="1" x14ac:dyDescent="0.2">
      <c r="A72" s="90"/>
      <c r="B72" s="90"/>
      <c r="C72" s="90"/>
      <c r="D72" s="161"/>
      <c r="E72" s="161"/>
      <c r="F72" s="161"/>
      <c r="G72" s="161"/>
      <c r="H72" s="161"/>
      <c r="I72" s="161"/>
      <c r="J72" s="161"/>
      <c r="K72" s="90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88" right="0.23622047244094488" top="0.74803149606299213" bottom="0.74803149606299213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2"/>
  <sheetViews>
    <sheetView showGridLines="0" view="pageBreakPreview" zoomScaleNormal="100" zoomScaleSheetLayoutView="100" workbookViewId="0">
      <selection activeCell="A8" sqref="A8"/>
    </sheetView>
  </sheetViews>
  <sheetFormatPr defaultRowHeight="12.75" x14ac:dyDescent="0.2"/>
  <cols>
    <col min="1" max="1" width="25.7109375" style="90" customWidth="1"/>
    <col min="2" max="3" width="5.7109375" style="90" customWidth="1"/>
    <col min="4" max="5" width="12.7109375" style="90" customWidth="1"/>
    <col min="6" max="6" width="10.7109375" style="90" customWidth="1"/>
    <col min="7" max="8" width="5.7109375" style="90" customWidth="1"/>
    <col min="9" max="10" width="12.7109375" style="90" customWidth="1"/>
    <col min="11" max="11" width="10.7109375" style="90" customWidth="1"/>
    <col min="12" max="12" width="9.140625" style="89"/>
    <col min="13" max="16384" width="9.140625" style="90"/>
  </cols>
  <sheetData>
    <row r="1" spans="1:12" ht="30" customHeight="1" x14ac:dyDescent="0.2">
      <c r="A1" s="1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2" ht="30" customHeight="1" x14ac:dyDescent="0.2">
      <c r="A2" s="1"/>
      <c r="B2" s="198" t="s">
        <v>2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2" ht="15" customHeight="1" x14ac:dyDescent="0.2">
      <c r="A3" s="1"/>
      <c r="B3" s="1"/>
      <c r="C3" s="91"/>
      <c r="D3" s="14"/>
      <c r="E3" s="14"/>
      <c r="F3" s="14"/>
      <c r="G3" s="14"/>
      <c r="H3" s="14"/>
      <c r="I3" s="14"/>
      <c r="J3" s="92"/>
      <c r="K3" s="1"/>
    </row>
    <row r="4" spans="1:12" ht="20.100000000000001" customHeight="1" x14ac:dyDescent="0.2">
      <c r="A4" s="1"/>
      <c r="B4" s="207" t="s">
        <v>49</v>
      </c>
      <c r="C4" s="208"/>
      <c r="D4" s="208"/>
      <c r="E4" s="208"/>
      <c r="F4" s="208"/>
      <c r="G4" s="208"/>
      <c r="H4" s="208"/>
      <c r="I4" s="208"/>
      <c r="J4" s="208"/>
      <c r="K4" s="208"/>
    </row>
    <row r="5" spans="1:12" ht="20.100000000000001" customHeight="1" x14ac:dyDescent="0.2">
      <c r="A5" s="1"/>
      <c r="B5" s="221" t="s">
        <v>104</v>
      </c>
      <c r="C5" s="221"/>
      <c r="D5" s="221"/>
      <c r="E5" s="221"/>
      <c r="F5" s="221"/>
      <c r="G5" s="221"/>
      <c r="H5" s="221"/>
      <c r="I5" s="221"/>
      <c r="J5" s="221"/>
      <c r="K5" s="221"/>
    </row>
    <row r="6" spans="1:12" ht="15" customHeight="1" x14ac:dyDescent="0.2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</row>
    <row r="7" spans="1:12" ht="15" customHeight="1" x14ac:dyDescent="0.2"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2" ht="13.5" thickBot="1" x14ac:dyDescent="0.25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43634</v>
      </c>
    </row>
    <row r="9" spans="1:12" s="21" customFormat="1" ht="15" x14ac:dyDescent="0.2">
      <c r="B9" s="210" t="str">
        <f>'By Market'!D11</f>
        <v>May</v>
      </c>
      <c r="C9" s="211"/>
      <c r="D9" s="211"/>
      <c r="E9" s="211"/>
      <c r="F9" s="212"/>
      <c r="G9" s="213" t="str">
        <f>'By Manufacturer EU28'!G9:K9</f>
        <v>Jan-May</v>
      </c>
      <c r="H9" s="214"/>
      <c r="I9" s="214"/>
      <c r="J9" s="214"/>
      <c r="K9" s="215"/>
      <c r="L9" s="97"/>
    </row>
    <row r="10" spans="1:12" s="21" customFormat="1" ht="17.25" x14ac:dyDescent="0.2">
      <c r="B10" s="217" t="s">
        <v>50</v>
      </c>
      <c r="C10" s="218"/>
      <c r="D10" s="219" t="s">
        <v>51</v>
      </c>
      <c r="E10" s="220"/>
      <c r="F10" s="100" t="s">
        <v>4</v>
      </c>
      <c r="G10" s="217" t="s">
        <v>50</v>
      </c>
      <c r="H10" s="218"/>
      <c r="I10" s="219" t="s">
        <v>51</v>
      </c>
      <c r="J10" s="220"/>
      <c r="K10" s="100" t="s">
        <v>4</v>
      </c>
      <c r="L10" s="97"/>
    </row>
    <row r="11" spans="1:12" s="21" customFormat="1" ht="15.75" thickBot="1" x14ac:dyDescent="0.25">
      <c r="B11" s="176" t="str">
        <f>'By Manufacturer EU28'!B11</f>
        <v xml:space="preserve"> '19</v>
      </c>
      <c r="C11" s="182" t="str">
        <f>'By Manufacturer EU28'!C11</f>
        <v xml:space="preserve"> '18</v>
      </c>
      <c r="D11" s="179">
        <f>'By Market'!D12</f>
        <v>2019</v>
      </c>
      <c r="E11" s="178">
        <f>'By Market'!E12</f>
        <v>2018</v>
      </c>
      <c r="F11" s="180" t="str">
        <f>'By Market'!F12</f>
        <v>19/18</v>
      </c>
      <c r="G11" s="176" t="str">
        <f>B11</f>
        <v xml:space="preserve"> '19</v>
      </c>
      <c r="H11" s="177" t="str">
        <f>C11</f>
        <v xml:space="preserve"> '18</v>
      </c>
      <c r="I11" s="177">
        <f>D11</f>
        <v>2019</v>
      </c>
      <c r="J11" s="28">
        <f>E11</f>
        <v>2018</v>
      </c>
      <c r="K11" s="181" t="str">
        <f>F11</f>
        <v>19/18</v>
      </c>
      <c r="L11" s="97"/>
    </row>
    <row r="12" spans="1:12" s="21" customFormat="1" ht="15" x14ac:dyDescent="0.2">
      <c r="A12" s="102" t="s">
        <v>52</v>
      </c>
      <c r="B12" s="103">
        <v>24.807010786891695</v>
      </c>
      <c r="C12" s="104">
        <v>25.28542392425932</v>
      </c>
      <c r="D12" s="105">
        <v>358115</v>
      </c>
      <c r="E12" s="105">
        <v>364876</v>
      </c>
      <c r="F12" s="106">
        <v>-1.8529582652736818</v>
      </c>
      <c r="G12" s="103">
        <v>24.251433452916324</v>
      </c>
      <c r="H12" s="104">
        <v>24.441412065533296</v>
      </c>
      <c r="I12" s="105">
        <v>1681753</v>
      </c>
      <c r="J12" s="105">
        <v>1729707</v>
      </c>
      <c r="K12" s="106">
        <v>-2.7723770557672482</v>
      </c>
      <c r="L12" s="97"/>
    </row>
    <row r="13" spans="1:12" s="21" customFormat="1" ht="15" x14ac:dyDescent="0.2">
      <c r="A13" s="107" t="s">
        <v>53</v>
      </c>
      <c r="B13" s="108">
        <v>11.006550272789491</v>
      </c>
      <c r="C13" s="109">
        <v>12.05103986129177</v>
      </c>
      <c r="D13" s="33">
        <v>158891</v>
      </c>
      <c r="E13" s="33">
        <v>173900</v>
      </c>
      <c r="F13" s="34">
        <v>-8.6308223116733753</v>
      </c>
      <c r="G13" s="108">
        <v>11.083119648074726</v>
      </c>
      <c r="H13" s="109">
        <v>11.384858905359255</v>
      </c>
      <c r="I13" s="33">
        <v>768576</v>
      </c>
      <c r="J13" s="33">
        <v>805701</v>
      </c>
      <c r="K13" s="34">
        <v>-4.6077887454527175</v>
      </c>
      <c r="L13" s="97"/>
    </row>
    <row r="14" spans="1:12" s="21" customFormat="1" ht="15" x14ac:dyDescent="0.2">
      <c r="A14" s="107" t="s">
        <v>55</v>
      </c>
      <c r="B14" s="108">
        <v>4.942698967306824</v>
      </c>
      <c r="C14" s="109">
        <v>5.0005232050083537</v>
      </c>
      <c r="D14" s="33">
        <v>71353</v>
      </c>
      <c r="E14" s="33">
        <v>72159</v>
      </c>
      <c r="F14" s="34">
        <v>-1.1169777851688631</v>
      </c>
      <c r="G14" s="108">
        <v>4.8333485708155015</v>
      </c>
      <c r="H14" s="109">
        <v>5.0026762934099311</v>
      </c>
      <c r="I14" s="33">
        <v>335176</v>
      </c>
      <c r="J14" s="33">
        <v>354037</v>
      </c>
      <c r="K14" s="34">
        <v>-5.3274092820806862</v>
      </c>
      <c r="L14" s="97"/>
    </row>
    <row r="15" spans="1:12" s="21" customFormat="1" ht="15" x14ac:dyDescent="0.2">
      <c r="A15" s="107" t="s">
        <v>54</v>
      </c>
      <c r="B15" s="108">
        <v>4.8119844500292324</v>
      </c>
      <c r="C15" s="109">
        <v>4.6264489487044269</v>
      </c>
      <c r="D15" s="33">
        <v>69466</v>
      </c>
      <c r="E15" s="33">
        <v>66761</v>
      </c>
      <c r="F15" s="34">
        <v>4.0517667500486816</v>
      </c>
      <c r="G15" s="108">
        <v>4.7449663674640439</v>
      </c>
      <c r="H15" s="109">
        <v>4.6171006953275935</v>
      </c>
      <c r="I15" s="33">
        <v>329047</v>
      </c>
      <c r="J15" s="33">
        <v>326750</v>
      </c>
      <c r="K15" s="34">
        <v>0.70298393267023718</v>
      </c>
      <c r="L15" s="110"/>
    </row>
    <row r="16" spans="1:12" s="21" customFormat="1" ht="15" x14ac:dyDescent="0.2">
      <c r="A16" s="107" t="s">
        <v>56</v>
      </c>
      <c r="B16" s="108">
        <v>3.4603672475277154</v>
      </c>
      <c r="C16" s="109">
        <v>3.0226003774005927</v>
      </c>
      <c r="D16" s="33">
        <v>49954</v>
      </c>
      <c r="E16" s="33">
        <v>43617</v>
      </c>
      <c r="F16" s="34">
        <v>14.528738794506729</v>
      </c>
      <c r="G16" s="108">
        <v>3.1382243439975519</v>
      </c>
      <c r="H16" s="109">
        <v>2.900966404745998</v>
      </c>
      <c r="I16" s="33">
        <v>217625</v>
      </c>
      <c r="J16" s="33">
        <v>205300</v>
      </c>
      <c r="K16" s="34">
        <v>6.0034096444227965</v>
      </c>
      <c r="L16" s="110"/>
    </row>
    <row r="17" spans="1:12" s="21" customFormat="1" ht="15" x14ac:dyDescent="0.2">
      <c r="A17" s="107" t="s">
        <v>57</v>
      </c>
      <c r="B17" s="108">
        <v>0.5460638790139124</v>
      </c>
      <c r="C17" s="109">
        <v>0.56048769636646245</v>
      </c>
      <c r="D17" s="33">
        <v>7883</v>
      </c>
      <c r="E17" s="33">
        <v>8088</v>
      </c>
      <c r="F17" s="111">
        <v>-2.5346191889218597</v>
      </c>
      <c r="G17" s="108">
        <v>0.41325782079394302</v>
      </c>
      <c r="H17" s="109">
        <v>0.50785988092048662</v>
      </c>
      <c r="I17" s="33">
        <v>28658</v>
      </c>
      <c r="J17" s="33">
        <v>35941</v>
      </c>
      <c r="K17" s="111">
        <v>-20.263765615870454</v>
      </c>
      <c r="L17" s="97"/>
    </row>
    <row r="18" spans="1:12" s="21" customFormat="1" ht="17.25" x14ac:dyDescent="0.2">
      <c r="A18" s="112" t="s">
        <v>58</v>
      </c>
      <c r="B18" s="113">
        <v>3.9345970224521402E-2</v>
      </c>
      <c r="C18" s="114">
        <v>2.4323835487713691E-2</v>
      </c>
      <c r="D18" s="115">
        <v>568</v>
      </c>
      <c r="E18" s="115">
        <v>351</v>
      </c>
      <c r="F18" s="116">
        <v>61.823361823361822</v>
      </c>
      <c r="G18" s="113">
        <v>3.8516701770556973E-2</v>
      </c>
      <c r="H18" s="114">
        <v>2.794988577003207E-2</v>
      </c>
      <c r="I18" s="115">
        <v>2671</v>
      </c>
      <c r="J18" s="115">
        <v>1978</v>
      </c>
      <c r="K18" s="116">
        <v>35.035389282103132</v>
      </c>
      <c r="L18" s="97"/>
    </row>
    <row r="19" spans="1:12" s="21" customFormat="1" ht="15" x14ac:dyDescent="0.2">
      <c r="A19" s="117" t="s">
        <v>59</v>
      </c>
      <c r="B19" s="118">
        <v>16.409486258004272</v>
      </c>
      <c r="C19" s="119">
        <v>15.771339314733106</v>
      </c>
      <c r="D19" s="120">
        <v>236888</v>
      </c>
      <c r="E19" s="120">
        <v>227585</v>
      </c>
      <c r="F19" s="121">
        <v>4.0877034953973244</v>
      </c>
      <c r="G19" s="118">
        <v>16.511249155329164</v>
      </c>
      <c r="H19" s="119">
        <v>16.120047161546385</v>
      </c>
      <c r="I19" s="120">
        <v>1144998</v>
      </c>
      <c r="J19" s="120">
        <v>1140808</v>
      </c>
      <c r="K19" s="121">
        <v>0.3672835393861193</v>
      </c>
      <c r="L19" s="110"/>
    </row>
    <row r="20" spans="1:12" s="21" customFormat="1" ht="15" x14ac:dyDescent="0.2">
      <c r="A20" s="122" t="s">
        <v>60</v>
      </c>
      <c r="B20" s="108">
        <v>6.1512714012984171</v>
      </c>
      <c r="C20" s="109">
        <v>6.0492893767207727</v>
      </c>
      <c r="D20" s="33">
        <v>88800</v>
      </c>
      <c r="E20" s="33">
        <v>87293</v>
      </c>
      <c r="F20" s="34">
        <v>1.7263698120124178</v>
      </c>
      <c r="G20" s="108">
        <v>6.3215122196435463</v>
      </c>
      <c r="H20" s="109">
        <v>6.2745656604707793</v>
      </c>
      <c r="I20" s="33">
        <v>438375</v>
      </c>
      <c r="J20" s="33">
        <v>444048</v>
      </c>
      <c r="K20" s="34">
        <v>-1.27756458761215</v>
      </c>
      <c r="L20" s="97"/>
    </row>
    <row r="21" spans="1:12" s="21" customFormat="1" ht="15" x14ac:dyDescent="0.2">
      <c r="A21" s="122" t="s">
        <v>61</v>
      </c>
      <c r="B21" s="108">
        <v>5.7199204213897996</v>
      </c>
      <c r="C21" s="109">
        <v>5.6629492546580842</v>
      </c>
      <c r="D21" s="33">
        <v>82573</v>
      </c>
      <c r="E21" s="33">
        <v>81718</v>
      </c>
      <c r="F21" s="34">
        <v>1.0462811130962579</v>
      </c>
      <c r="G21" s="123">
        <v>5.6633971932846254</v>
      </c>
      <c r="H21" s="109">
        <v>5.7130103468272786</v>
      </c>
      <c r="I21" s="33">
        <v>392737</v>
      </c>
      <c r="J21" s="33">
        <v>404307</v>
      </c>
      <c r="K21" s="34">
        <v>-2.8616867875154277</v>
      </c>
      <c r="L21" s="97"/>
    </row>
    <row r="22" spans="1:12" s="21" customFormat="1" ht="15" x14ac:dyDescent="0.2">
      <c r="A22" s="107" t="s">
        <v>62</v>
      </c>
      <c r="B22" s="108">
        <v>4.2479100916871939</v>
      </c>
      <c r="C22" s="109">
        <v>3.7451083796652731</v>
      </c>
      <c r="D22" s="33">
        <v>61323</v>
      </c>
      <c r="E22" s="33">
        <v>54043</v>
      </c>
      <c r="F22" s="34">
        <v>13.470754769350332</v>
      </c>
      <c r="G22" s="123">
        <v>4.2648991571893857</v>
      </c>
      <c r="H22" s="109">
        <v>3.837951705762594</v>
      </c>
      <c r="I22" s="33">
        <v>295756</v>
      </c>
      <c r="J22" s="33">
        <v>271610</v>
      </c>
      <c r="K22" s="34">
        <v>8.8899525054305801</v>
      </c>
      <c r="L22" s="97"/>
    </row>
    <row r="23" spans="1:12" s="21" customFormat="1" ht="15" x14ac:dyDescent="0.2">
      <c r="A23" s="112" t="s">
        <v>63</v>
      </c>
      <c r="B23" s="113">
        <v>0.29038434362886223</v>
      </c>
      <c r="C23" s="114">
        <v>0.31399230368897646</v>
      </c>
      <c r="D23" s="115">
        <v>4192</v>
      </c>
      <c r="E23" s="115">
        <v>4531</v>
      </c>
      <c r="F23" s="116">
        <v>-7.4817920988744211</v>
      </c>
      <c r="G23" s="124">
        <v>0.26144058521160535</v>
      </c>
      <c r="H23" s="114">
        <v>0.29451944848573225</v>
      </c>
      <c r="I23" s="115">
        <v>18130</v>
      </c>
      <c r="J23" s="115">
        <v>20843</v>
      </c>
      <c r="K23" s="116">
        <v>-13.01636040877033</v>
      </c>
      <c r="L23" s="97"/>
    </row>
    <row r="24" spans="1:12" s="21" customFormat="1" ht="15" x14ac:dyDescent="0.2">
      <c r="A24" s="125" t="s">
        <v>64</v>
      </c>
      <c r="B24" s="126">
        <v>10.943652137289728</v>
      </c>
      <c r="C24" s="127">
        <v>11.404760403290579</v>
      </c>
      <c r="D24" s="128">
        <v>157983</v>
      </c>
      <c r="E24" s="128">
        <v>164574</v>
      </c>
      <c r="F24" s="129">
        <v>-4.0048853403332236</v>
      </c>
      <c r="G24" s="126">
        <v>10.426014044824731</v>
      </c>
      <c r="H24" s="127">
        <v>10.253566789770511</v>
      </c>
      <c r="I24" s="128">
        <v>723008</v>
      </c>
      <c r="J24" s="128">
        <v>725640</v>
      </c>
      <c r="K24" s="129">
        <v>-0.36271429358910756</v>
      </c>
      <c r="L24" s="97"/>
    </row>
    <row r="25" spans="1:12" s="21" customFormat="1" ht="15" x14ac:dyDescent="0.2">
      <c r="A25" s="107" t="s">
        <v>65</v>
      </c>
      <c r="B25" s="108">
        <v>6.8493852884863164</v>
      </c>
      <c r="C25" s="109">
        <v>7.6156473639822906</v>
      </c>
      <c r="D25" s="33">
        <v>98878</v>
      </c>
      <c r="E25" s="33">
        <v>109896</v>
      </c>
      <c r="F25" s="34">
        <v>-10.025842614835845</v>
      </c>
      <c r="G25" s="108">
        <v>6.6616733870211844</v>
      </c>
      <c r="H25" s="109">
        <v>6.9686639106779307</v>
      </c>
      <c r="I25" s="33">
        <v>461964</v>
      </c>
      <c r="J25" s="33">
        <v>493169</v>
      </c>
      <c r="K25" s="34">
        <v>-6.327445561257905</v>
      </c>
      <c r="L25" s="97"/>
    </row>
    <row r="26" spans="1:12" s="21" customFormat="1" ht="15" x14ac:dyDescent="0.2">
      <c r="A26" s="107" t="s">
        <v>66</v>
      </c>
      <c r="B26" s="108">
        <v>4.0319228818983603</v>
      </c>
      <c r="C26" s="109">
        <v>3.7421285365713368</v>
      </c>
      <c r="D26" s="33">
        <v>58205</v>
      </c>
      <c r="E26" s="33">
        <v>54000</v>
      </c>
      <c r="F26" s="34">
        <v>7.7870370370370363</v>
      </c>
      <c r="G26" s="108">
        <v>3.7032272987231956</v>
      </c>
      <c r="H26" s="109">
        <v>3.2480508557921546</v>
      </c>
      <c r="I26" s="33">
        <v>256806</v>
      </c>
      <c r="J26" s="33">
        <v>229863</v>
      </c>
      <c r="K26" s="34">
        <v>11.721329661581029</v>
      </c>
      <c r="L26" s="97"/>
    </row>
    <row r="27" spans="1:12" s="21" customFormat="1" ht="15" x14ac:dyDescent="0.2">
      <c r="A27" s="107" t="s">
        <v>67</v>
      </c>
      <c r="B27" s="123">
        <v>3.0825628080831034E-2</v>
      </c>
      <c r="C27" s="109">
        <v>1.3513241937618718E-2</v>
      </c>
      <c r="D27" s="33">
        <v>445</v>
      </c>
      <c r="E27" s="33">
        <v>195</v>
      </c>
      <c r="F27" s="130">
        <v>128.2051282051282</v>
      </c>
      <c r="G27" s="123">
        <v>3.1681465290121176E-2</v>
      </c>
      <c r="H27" s="109">
        <v>5.8641064684344336E-3</v>
      </c>
      <c r="I27" s="33">
        <v>2197</v>
      </c>
      <c r="J27" s="33">
        <v>415</v>
      </c>
      <c r="K27" s="130">
        <v>429.39759036144574</v>
      </c>
      <c r="L27" s="97"/>
    </row>
    <row r="28" spans="1:12" s="21" customFormat="1" ht="15" x14ac:dyDescent="0.2">
      <c r="A28" s="107" t="s">
        <v>68</v>
      </c>
      <c r="B28" s="108">
        <v>3.151833882422049E-2</v>
      </c>
      <c r="C28" s="193">
        <v>3.3471260799332513E-2</v>
      </c>
      <c r="D28" s="33">
        <v>455</v>
      </c>
      <c r="E28" s="33">
        <v>483</v>
      </c>
      <c r="F28" s="130">
        <v>-5.7971014492753623</v>
      </c>
      <c r="G28" s="108">
        <v>2.9431893790230916E-2</v>
      </c>
      <c r="H28" s="193">
        <v>3.0987916831992077E-2</v>
      </c>
      <c r="I28" s="33">
        <v>2041</v>
      </c>
      <c r="J28" s="40">
        <v>2193</v>
      </c>
      <c r="K28" s="130">
        <v>-6.9311445508435927</v>
      </c>
      <c r="L28" s="97"/>
    </row>
    <row r="29" spans="1:12" s="21" customFormat="1" ht="15" x14ac:dyDescent="0.2">
      <c r="A29" s="125" t="s">
        <v>69</v>
      </c>
      <c r="B29" s="126">
        <v>6.4440109614548033</v>
      </c>
      <c r="C29" s="127">
        <v>6.3020216502925441</v>
      </c>
      <c r="D29" s="128">
        <v>93026</v>
      </c>
      <c r="E29" s="128">
        <v>90940</v>
      </c>
      <c r="F29" s="129">
        <v>2.2938201011656036</v>
      </c>
      <c r="G29" s="126">
        <v>6.5922971787777733</v>
      </c>
      <c r="H29" s="127">
        <v>6.4437769254334354</v>
      </c>
      <c r="I29" s="128">
        <v>457153</v>
      </c>
      <c r="J29" s="128">
        <v>456023</v>
      </c>
      <c r="K29" s="129">
        <v>0.24779451913609618</v>
      </c>
      <c r="L29" s="110"/>
    </row>
    <row r="30" spans="1:12" s="21" customFormat="1" ht="15" x14ac:dyDescent="0.2">
      <c r="A30" s="107" t="s">
        <v>70</v>
      </c>
      <c r="B30" s="108">
        <v>3.319469882322299</v>
      </c>
      <c r="C30" s="109">
        <v>3.3252276981266489</v>
      </c>
      <c r="D30" s="33">
        <v>47920</v>
      </c>
      <c r="E30" s="33">
        <v>47984</v>
      </c>
      <c r="F30" s="34">
        <v>-0.13337779259753249</v>
      </c>
      <c r="G30" s="108">
        <v>3.4035872590038383</v>
      </c>
      <c r="H30" s="109">
        <v>3.3725677382014179</v>
      </c>
      <c r="I30" s="33">
        <v>236027</v>
      </c>
      <c r="J30" s="33">
        <v>238675</v>
      </c>
      <c r="K30" s="34">
        <v>-1.1094584686288886</v>
      </c>
      <c r="L30" s="110"/>
    </row>
    <row r="31" spans="1:12" s="21" customFormat="1" ht="15" x14ac:dyDescent="0.2">
      <c r="A31" s="112" t="s">
        <v>71</v>
      </c>
      <c r="B31" s="113">
        <v>3.1245410791325043</v>
      </c>
      <c r="C31" s="114">
        <v>2.9767939521658957</v>
      </c>
      <c r="D31" s="115">
        <v>45106</v>
      </c>
      <c r="E31" s="115">
        <v>42956</v>
      </c>
      <c r="F31" s="116">
        <v>5.0051215196945709</v>
      </c>
      <c r="G31" s="124">
        <v>3.1887099197739355</v>
      </c>
      <c r="H31" s="114">
        <v>3.0712091872320175</v>
      </c>
      <c r="I31" s="115">
        <v>221126</v>
      </c>
      <c r="J31" s="115">
        <v>217348</v>
      </c>
      <c r="K31" s="116">
        <v>1.7382262546699303</v>
      </c>
      <c r="L31" s="97"/>
    </row>
    <row r="32" spans="1:12" s="21" customFormat="1" ht="15" x14ac:dyDescent="0.2">
      <c r="A32" s="125" t="s">
        <v>73</v>
      </c>
      <c r="B32" s="126">
        <v>7.0132806503722627</v>
      </c>
      <c r="C32" s="127">
        <v>7.6545239215566703</v>
      </c>
      <c r="D32" s="128">
        <v>101244</v>
      </c>
      <c r="E32" s="128">
        <v>110457</v>
      </c>
      <c r="F32" s="129">
        <v>-8.3408023031586946</v>
      </c>
      <c r="G32" s="126">
        <v>6.4911385629333491</v>
      </c>
      <c r="H32" s="127">
        <v>6.9607085084087039</v>
      </c>
      <c r="I32" s="128">
        <v>450138</v>
      </c>
      <c r="J32" s="128">
        <v>492606</v>
      </c>
      <c r="K32" s="129">
        <v>-8.621088659090633</v>
      </c>
      <c r="L32" s="97"/>
    </row>
    <row r="33" spans="1:12" s="21" customFormat="1" ht="15" x14ac:dyDescent="0.2">
      <c r="A33" s="122" t="s">
        <v>74</v>
      </c>
      <c r="B33" s="108">
        <v>5.1154610267081555</v>
      </c>
      <c r="C33" s="109">
        <v>5.3296919188734257</v>
      </c>
      <c r="D33" s="33">
        <v>73847</v>
      </c>
      <c r="E33" s="33">
        <v>76909</v>
      </c>
      <c r="F33" s="34">
        <v>-3.981328583130713</v>
      </c>
      <c r="G33" s="108">
        <v>4.5699612410366832</v>
      </c>
      <c r="H33" s="109">
        <v>4.931529845051938</v>
      </c>
      <c r="I33" s="33">
        <v>316911</v>
      </c>
      <c r="J33" s="33">
        <v>349002</v>
      </c>
      <c r="K33" s="34">
        <v>-9.1950762459813991</v>
      </c>
      <c r="L33" s="97"/>
    </row>
    <row r="34" spans="1:12" s="21" customFormat="1" ht="15" x14ac:dyDescent="0.2">
      <c r="A34" s="107" t="s">
        <v>75</v>
      </c>
      <c r="B34" s="108">
        <v>1.1159570076004222</v>
      </c>
      <c r="C34" s="109">
        <v>1.2827878026013337</v>
      </c>
      <c r="D34" s="33">
        <v>16110</v>
      </c>
      <c r="E34" s="33">
        <v>18511</v>
      </c>
      <c r="F34" s="34">
        <v>-12.970666090432717</v>
      </c>
      <c r="G34" s="108">
        <v>1.0919506582448093</v>
      </c>
      <c r="H34" s="109">
        <v>1.0478522392125875</v>
      </c>
      <c r="I34" s="33">
        <v>75723</v>
      </c>
      <c r="J34" s="33">
        <v>74156</v>
      </c>
      <c r="K34" s="34">
        <v>2.1131128971357676</v>
      </c>
      <c r="L34" s="97"/>
    </row>
    <row r="35" spans="1:12" s="21" customFormat="1" ht="15" x14ac:dyDescent="0.2">
      <c r="A35" s="107" t="s">
        <v>76</v>
      </c>
      <c r="B35" s="108">
        <v>0.4221379270215378</v>
      </c>
      <c r="C35" s="109">
        <v>0.35245306920373742</v>
      </c>
      <c r="D35" s="33">
        <v>6094</v>
      </c>
      <c r="E35" s="33">
        <v>5086</v>
      </c>
      <c r="F35" s="34">
        <v>19.819111285882816</v>
      </c>
      <c r="G35" s="108">
        <v>0.43859434082796345</v>
      </c>
      <c r="H35" s="109">
        <v>0.32860191788781384</v>
      </c>
      <c r="I35" s="33">
        <v>30415</v>
      </c>
      <c r="J35" s="33">
        <v>23255</v>
      </c>
      <c r="K35" s="34">
        <v>30.789077617716622</v>
      </c>
      <c r="L35" s="97"/>
    </row>
    <row r="36" spans="1:12" s="21" customFormat="1" ht="15" x14ac:dyDescent="0.2">
      <c r="A36" s="107" t="s">
        <v>77</v>
      </c>
      <c r="B36" s="108">
        <v>0.32280320641948901</v>
      </c>
      <c r="C36" s="109">
        <v>0.63650834460014316</v>
      </c>
      <c r="D36" s="33">
        <v>4660</v>
      </c>
      <c r="E36" s="33">
        <v>9185</v>
      </c>
      <c r="F36" s="34">
        <v>-49.265106151333697</v>
      </c>
      <c r="G36" s="108">
        <v>0.34705408517858277</v>
      </c>
      <c r="H36" s="109">
        <v>0.59159649521432389</v>
      </c>
      <c r="I36" s="33">
        <v>24067</v>
      </c>
      <c r="J36" s="33">
        <v>41867</v>
      </c>
      <c r="K36" s="34">
        <v>-42.515585066997872</v>
      </c>
      <c r="L36" s="110"/>
    </row>
    <row r="37" spans="1:12" s="21" customFormat="1" ht="17.25" x14ac:dyDescent="0.2">
      <c r="A37" s="107" t="s">
        <v>78</v>
      </c>
      <c r="B37" s="108">
        <v>3.6921482622658292E-2</v>
      </c>
      <c r="C37" s="109">
        <v>5.3082786278030446E-2</v>
      </c>
      <c r="D37" s="33">
        <v>533</v>
      </c>
      <c r="E37" s="33">
        <v>766</v>
      </c>
      <c r="F37" s="34">
        <v>-30.417754569190603</v>
      </c>
      <c r="G37" s="108">
        <v>4.3578237645310061E-2</v>
      </c>
      <c r="H37" s="109">
        <v>6.1128011042041831E-2</v>
      </c>
      <c r="I37" s="33">
        <v>3022</v>
      </c>
      <c r="J37" s="33">
        <v>4326</v>
      </c>
      <c r="K37" s="34">
        <v>-30.143319463707812</v>
      </c>
      <c r="L37" s="97"/>
    </row>
    <row r="38" spans="1:12" s="21" customFormat="1" ht="15" x14ac:dyDescent="0.2">
      <c r="A38" s="125" t="s">
        <v>82</v>
      </c>
      <c r="B38" s="126">
        <v>6.3723153995139947</v>
      </c>
      <c r="C38" s="127">
        <v>5.9023068836454433</v>
      </c>
      <c r="D38" s="128">
        <v>91991</v>
      </c>
      <c r="E38" s="128">
        <v>85172</v>
      </c>
      <c r="F38" s="129">
        <v>8.0061522566101537</v>
      </c>
      <c r="G38" s="133">
        <v>6.2980070815357188</v>
      </c>
      <c r="H38" s="127">
        <v>6.1041674438374036</v>
      </c>
      <c r="I38" s="128">
        <v>436745</v>
      </c>
      <c r="J38" s="128">
        <v>431989</v>
      </c>
      <c r="K38" s="129">
        <v>1.10095395947582</v>
      </c>
      <c r="L38" s="110"/>
    </row>
    <row r="39" spans="1:12" s="21" customFormat="1" ht="15" x14ac:dyDescent="0.2">
      <c r="A39" s="107" t="s">
        <v>83</v>
      </c>
      <c r="B39" s="123">
        <v>5.2844131770208449</v>
      </c>
      <c r="C39" s="109">
        <v>4.5982443873269352</v>
      </c>
      <c r="D39" s="33">
        <v>76286</v>
      </c>
      <c r="E39" s="33">
        <v>66354</v>
      </c>
      <c r="F39" s="189">
        <v>14.968200862042982</v>
      </c>
      <c r="G39" s="123">
        <v>5.0518454129074071</v>
      </c>
      <c r="H39" s="109">
        <v>4.8355845850021311</v>
      </c>
      <c r="I39" s="190">
        <v>350328</v>
      </c>
      <c r="J39" s="33">
        <v>342212</v>
      </c>
      <c r="K39" s="189">
        <v>2.3716292824331116</v>
      </c>
      <c r="L39" s="97"/>
    </row>
    <row r="40" spans="1:12" s="21" customFormat="1" ht="15" x14ac:dyDescent="0.2">
      <c r="A40" s="112" t="s">
        <v>84</v>
      </c>
      <c r="B40" s="113">
        <v>1.0879022224931489</v>
      </c>
      <c r="C40" s="114">
        <v>1.3040624963185077</v>
      </c>
      <c r="D40" s="115">
        <v>15705</v>
      </c>
      <c r="E40" s="115">
        <v>18818</v>
      </c>
      <c r="F40" s="116">
        <v>-16.542671909873523</v>
      </c>
      <c r="G40" s="124">
        <v>1.2461616686283121</v>
      </c>
      <c r="H40" s="114">
        <v>1.2685828588352726</v>
      </c>
      <c r="I40" s="115">
        <v>86417</v>
      </c>
      <c r="J40" s="115">
        <v>89777</v>
      </c>
      <c r="K40" s="116">
        <v>-3.7426066809984739</v>
      </c>
      <c r="L40" s="97"/>
    </row>
    <row r="41" spans="1:12" s="21" customFormat="1" ht="15" x14ac:dyDescent="0.2">
      <c r="A41" s="125" t="s">
        <v>72</v>
      </c>
      <c r="B41" s="126">
        <v>5.8527130708975594</v>
      </c>
      <c r="C41" s="127">
        <v>6.1334872687936279</v>
      </c>
      <c r="D41" s="128">
        <v>84490</v>
      </c>
      <c r="E41" s="128">
        <v>88508</v>
      </c>
      <c r="F41" s="129">
        <v>-4.5397026257513451</v>
      </c>
      <c r="G41" s="133">
        <v>6.1816926987272902</v>
      </c>
      <c r="H41" s="127">
        <v>6.6025458417691683</v>
      </c>
      <c r="I41" s="128">
        <v>428679</v>
      </c>
      <c r="J41" s="128">
        <v>467259</v>
      </c>
      <c r="K41" s="129">
        <v>-8.256662793012012</v>
      </c>
      <c r="L41" s="97"/>
    </row>
    <row r="42" spans="1:12" s="21" customFormat="1" ht="15" x14ac:dyDescent="0.2">
      <c r="A42" s="125" t="s">
        <v>79</v>
      </c>
      <c r="B42" s="126">
        <v>5.9356998179556166</v>
      </c>
      <c r="C42" s="127">
        <v>5.9528256188891566</v>
      </c>
      <c r="D42" s="128">
        <v>85688</v>
      </c>
      <c r="E42" s="128">
        <v>85901</v>
      </c>
      <c r="F42" s="129">
        <v>-0.24795986076995613</v>
      </c>
      <c r="G42" s="126">
        <v>6.0335382269973383</v>
      </c>
      <c r="H42" s="127">
        <v>5.913096485605668</v>
      </c>
      <c r="I42" s="128">
        <v>418405</v>
      </c>
      <c r="J42" s="128">
        <v>418467</v>
      </c>
      <c r="K42" s="195">
        <v>-1.4815983100220566E-2</v>
      </c>
      <c r="L42" s="97"/>
    </row>
    <row r="43" spans="1:12" s="21" customFormat="1" ht="15" x14ac:dyDescent="0.2">
      <c r="A43" s="107" t="s">
        <v>80</v>
      </c>
      <c r="B43" s="108">
        <v>5.2722907390115292</v>
      </c>
      <c r="C43" s="109">
        <v>5.303289123087616</v>
      </c>
      <c r="D43" s="33">
        <v>76111</v>
      </c>
      <c r="E43" s="33">
        <v>76528</v>
      </c>
      <c r="F43" s="111">
        <v>-0.54489859920551953</v>
      </c>
      <c r="G43" s="108">
        <v>5.4003126904384846</v>
      </c>
      <c r="H43" s="109">
        <v>5.3278869208099762</v>
      </c>
      <c r="I43" s="33">
        <v>374493</v>
      </c>
      <c r="J43" s="33">
        <v>377052</v>
      </c>
      <c r="K43" s="111">
        <v>-0.6786862289551574</v>
      </c>
      <c r="L43" s="97"/>
    </row>
    <row r="44" spans="1:12" s="21" customFormat="1" ht="15" x14ac:dyDescent="0.2">
      <c r="A44" s="107" t="s">
        <v>81</v>
      </c>
      <c r="B44" s="108">
        <v>0.66340907894408718</v>
      </c>
      <c r="C44" s="109">
        <v>0.64953649580153971</v>
      </c>
      <c r="D44" s="33">
        <v>9577</v>
      </c>
      <c r="E44" s="33">
        <v>9373</v>
      </c>
      <c r="F44" s="34">
        <v>2.1764643123866425</v>
      </c>
      <c r="G44" s="108">
        <v>0.6332255365588535</v>
      </c>
      <c r="H44" s="109">
        <v>0.58520956479569175</v>
      </c>
      <c r="I44" s="33">
        <v>43912</v>
      </c>
      <c r="J44" s="33">
        <v>41415</v>
      </c>
      <c r="K44" s="34">
        <v>6.0292164674634794</v>
      </c>
      <c r="L44" s="110"/>
    </row>
    <row r="45" spans="1:12" s="21" customFormat="1" ht="15" x14ac:dyDescent="0.2">
      <c r="A45" s="125" t="s">
        <v>85</v>
      </c>
      <c r="B45" s="126">
        <v>5.069880659793129</v>
      </c>
      <c r="C45" s="127">
        <v>4.5252728808637936</v>
      </c>
      <c r="D45" s="128">
        <v>73189</v>
      </c>
      <c r="E45" s="128">
        <v>65301</v>
      </c>
      <c r="F45" s="129">
        <v>12.079447481661843</v>
      </c>
      <c r="G45" s="126">
        <v>4.902176806514067</v>
      </c>
      <c r="H45" s="127">
        <v>4.8076488296091311</v>
      </c>
      <c r="I45" s="128">
        <v>339949</v>
      </c>
      <c r="J45" s="128">
        <v>340235</v>
      </c>
      <c r="K45" s="129">
        <v>-8.4059547077755079E-2</v>
      </c>
      <c r="L45" s="97"/>
    </row>
    <row r="46" spans="1:12" s="21" customFormat="1" ht="15" x14ac:dyDescent="0.2">
      <c r="A46" s="107" t="s">
        <v>86</v>
      </c>
      <c r="B46" s="108">
        <v>4.7172908914078926</v>
      </c>
      <c r="C46" s="109">
        <v>4.2453755260635786</v>
      </c>
      <c r="D46" s="33">
        <v>68099</v>
      </c>
      <c r="E46" s="33">
        <v>61262</v>
      </c>
      <c r="F46" s="34">
        <v>11.16026247918775</v>
      </c>
      <c r="G46" s="123">
        <v>4.5744603840364642</v>
      </c>
      <c r="H46" s="109">
        <v>4.5196858760664194</v>
      </c>
      <c r="I46" s="33">
        <v>317223</v>
      </c>
      <c r="J46" s="33">
        <v>319856</v>
      </c>
      <c r="K46" s="34">
        <v>-0.82318293231954387</v>
      </c>
      <c r="L46" s="97"/>
    </row>
    <row r="47" spans="1:12" s="21" customFormat="1" ht="15" x14ac:dyDescent="0.2">
      <c r="A47" s="112" t="s">
        <v>87</v>
      </c>
      <c r="B47" s="113">
        <v>0.35258976838523587</v>
      </c>
      <c r="C47" s="114">
        <v>0.27989735480021538</v>
      </c>
      <c r="D47" s="115">
        <v>5090</v>
      </c>
      <c r="E47" s="115">
        <v>4039</v>
      </c>
      <c r="F47" s="116">
        <v>26.021292399108692</v>
      </c>
      <c r="G47" s="113">
        <v>0.32771642247760308</v>
      </c>
      <c r="H47" s="131">
        <v>0.28796295354271162</v>
      </c>
      <c r="I47" s="115">
        <v>22726</v>
      </c>
      <c r="J47" s="132">
        <v>20379</v>
      </c>
      <c r="K47" s="116">
        <v>11.516757446390892</v>
      </c>
      <c r="L47" s="97"/>
    </row>
    <row r="48" spans="1:12" s="135" customFormat="1" ht="15" x14ac:dyDescent="0.2">
      <c r="A48" s="125" t="s">
        <v>88</v>
      </c>
      <c r="B48" s="126">
        <v>2.3124762746570391</v>
      </c>
      <c r="C48" s="127">
        <v>2.8178227880382165</v>
      </c>
      <c r="D48" s="128">
        <v>33383</v>
      </c>
      <c r="E48" s="128">
        <v>40662</v>
      </c>
      <c r="F48" s="129">
        <v>-17.901234567901234</v>
      </c>
      <c r="G48" s="133">
        <v>2.6311045944037006</v>
      </c>
      <c r="H48" s="127">
        <v>3.3809046606505175</v>
      </c>
      <c r="I48" s="128">
        <v>182458</v>
      </c>
      <c r="J48" s="128">
        <v>239265</v>
      </c>
      <c r="K48" s="129">
        <v>-23.742294109042277</v>
      </c>
      <c r="L48" s="134"/>
    </row>
    <row r="49" spans="1:12" s="21" customFormat="1" ht="15" x14ac:dyDescent="0.2">
      <c r="A49" s="125" t="s">
        <v>89</v>
      </c>
      <c r="B49" s="133">
        <v>2.0745994053770977</v>
      </c>
      <c r="C49" s="127">
        <v>1.7937962438731307</v>
      </c>
      <c r="D49" s="128">
        <v>29949</v>
      </c>
      <c r="E49" s="128">
        <v>25885</v>
      </c>
      <c r="F49" s="143">
        <v>15.700212478269268</v>
      </c>
      <c r="G49" s="133">
        <v>2.0933272229587807</v>
      </c>
      <c r="H49" s="127">
        <v>1.8777010215697381</v>
      </c>
      <c r="I49" s="144">
        <v>145165</v>
      </c>
      <c r="J49" s="128">
        <v>132884</v>
      </c>
      <c r="K49" s="143">
        <v>9.2418951867794465</v>
      </c>
      <c r="L49" s="97"/>
    </row>
    <row r="50" spans="1:12" s="21" customFormat="1" ht="15" x14ac:dyDescent="0.2">
      <c r="A50" s="125" t="s">
        <v>91</v>
      </c>
      <c r="B50" s="126">
        <v>1.2082953496942375</v>
      </c>
      <c r="C50" s="127">
        <v>1.3123783375108884</v>
      </c>
      <c r="D50" s="128">
        <v>17443</v>
      </c>
      <c r="E50" s="128">
        <v>18938</v>
      </c>
      <c r="F50" s="129">
        <v>-7.8941810117224636</v>
      </c>
      <c r="G50" s="133">
        <v>1.5170331497433036</v>
      </c>
      <c r="H50" s="127">
        <v>1.4836189365139116</v>
      </c>
      <c r="I50" s="128">
        <v>105201</v>
      </c>
      <c r="J50" s="128">
        <v>104995</v>
      </c>
      <c r="K50" s="129">
        <v>0.19619981903900183</v>
      </c>
      <c r="L50" s="97"/>
    </row>
    <row r="51" spans="1:12" s="21" customFormat="1" ht="15" x14ac:dyDescent="0.2">
      <c r="A51" s="107" t="s">
        <v>92</v>
      </c>
      <c r="B51" s="108">
        <v>0.77389644251470624</v>
      </c>
      <c r="C51" s="109">
        <v>0.85396759178089976</v>
      </c>
      <c r="D51" s="33">
        <v>11172</v>
      </c>
      <c r="E51" s="33">
        <v>12323</v>
      </c>
      <c r="F51" s="34">
        <v>-9.3402580540452806</v>
      </c>
      <c r="G51" s="123">
        <v>0.99258016333619525</v>
      </c>
      <c r="H51" s="109">
        <v>1.0000915648431699</v>
      </c>
      <c r="I51" s="33">
        <v>68832</v>
      </c>
      <c r="J51" s="33">
        <v>70776</v>
      </c>
      <c r="K51" s="34">
        <v>-2.7466937945066121</v>
      </c>
      <c r="L51" s="97"/>
    </row>
    <row r="52" spans="1:12" s="135" customFormat="1" ht="15" x14ac:dyDescent="0.2">
      <c r="A52" s="112" t="s">
        <v>93</v>
      </c>
      <c r="B52" s="113">
        <v>0.43439890717953122</v>
      </c>
      <c r="C52" s="114">
        <v>0.45841074572998874</v>
      </c>
      <c r="D52" s="115">
        <v>6271</v>
      </c>
      <c r="E52" s="115">
        <v>6615</v>
      </c>
      <c r="F52" s="116">
        <v>-5.2003023431594864</v>
      </c>
      <c r="G52" s="113">
        <v>0.52445298640710847</v>
      </c>
      <c r="H52" s="114">
        <v>0.48352737167074183</v>
      </c>
      <c r="I52" s="115">
        <v>36369</v>
      </c>
      <c r="J52" s="115">
        <v>34219</v>
      </c>
      <c r="K52" s="116">
        <v>6.2830591192027816</v>
      </c>
      <c r="L52" s="134"/>
    </row>
    <row r="53" spans="1:12" ht="15" x14ac:dyDescent="0.2">
      <c r="A53" s="125" t="s">
        <v>90</v>
      </c>
      <c r="B53" s="126">
        <v>1.3525177264679233</v>
      </c>
      <c r="C53" s="127">
        <v>1.2256163944037162</v>
      </c>
      <c r="D53" s="128">
        <v>19525</v>
      </c>
      <c r="E53" s="128">
        <v>17686</v>
      </c>
      <c r="F53" s="129">
        <v>10.398054958724416</v>
      </c>
      <c r="G53" s="126">
        <v>1.4872840086902679</v>
      </c>
      <c r="H53" s="127">
        <v>1.4714809426431041</v>
      </c>
      <c r="I53" s="128">
        <v>103138</v>
      </c>
      <c r="J53" s="128">
        <v>104136</v>
      </c>
      <c r="K53" s="129">
        <v>-0.95836214181455015</v>
      </c>
    </row>
    <row r="54" spans="1:12" ht="15" x14ac:dyDescent="0.2">
      <c r="A54" s="138" t="s">
        <v>94</v>
      </c>
      <c r="B54" s="139">
        <v>0.92802458291886147</v>
      </c>
      <c r="C54" s="140">
        <v>0.77337323089140964</v>
      </c>
      <c r="D54" s="141">
        <v>13397</v>
      </c>
      <c r="E54" s="141">
        <v>11160</v>
      </c>
      <c r="F54" s="142">
        <v>20.044802867383513</v>
      </c>
      <c r="G54" s="139">
        <v>0.98808102033641465</v>
      </c>
      <c r="H54" s="140">
        <v>0.81910969581254744</v>
      </c>
      <c r="I54" s="141">
        <v>68520</v>
      </c>
      <c r="J54" s="141">
        <v>57968</v>
      </c>
      <c r="K54" s="142">
        <v>18.20314656362131</v>
      </c>
    </row>
    <row r="55" spans="1:12" ht="15.75" thickBot="1" x14ac:dyDescent="0.25">
      <c r="A55" s="148" t="s">
        <v>95</v>
      </c>
      <c r="B55" s="149">
        <v>0.63279126408627295</v>
      </c>
      <c r="C55" s="150">
        <v>0.76838372617598127</v>
      </c>
      <c r="D55" s="151">
        <v>9135</v>
      </c>
      <c r="E55" s="151">
        <v>11088</v>
      </c>
      <c r="F55" s="152">
        <v>-17.613636363636363</v>
      </c>
      <c r="G55" s="153">
        <v>0.81698380337360732</v>
      </c>
      <c r="H55" s="150">
        <v>0.93827116532654176</v>
      </c>
      <c r="I55" s="151">
        <v>56655</v>
      </c>
      <c r="J55" s="151">
        <v>66401</v>
      </c>
      <c r="K55" s="152">
        <v>-14.67748979684041</v>
      </c>
    </row>
    <row r="56" spans="1:12" ht="15" customHeight="1" x14ac:dyDescent="0.2">
      <c r="A56" s="56" t="s">
        <v>96</v>
      </c>
      <c r="B56" s="165"/>
      <c r="C56" s="165"/>
      <c r="D56" s="166"/>
      <c r="E56" s="166"/>
      <c r="F56" s="43"/>
      <c r="G56" s="165"/>
      <c r="H56" s="165"/>
      <c r="I56" s="166"/>
      <c r="J56" s="166"/>
      <c r="K56" s="43"/>
    </row>
    <row r="57" spans="1:12" ht="15" customHeight="1" x14ac:dyDescent="0.2">
      <c r="A57" s="62" t="s">
        <v>97</v>
      </c>
      <c r="B57" s="154"/>
      <c r="C57" s="154"/>
      <c r="D57" s="155"/>
      <c r="E57" s="147"/>
      <c r="F57" s="156"/>
      <c r="G57" s="147"/>
      <c r="H57" s="154"/>
      <c r="I57" s="155"/>
      <c r="J57" s="155"/>
      <c r="K57" s="156"/>
    </row>
    <row r="58" spans="1:12" ht="15" customHeight="1" x14ac:dyDescent="0.2">
      <c r="A58" s="62" t="s">
        <v>98</v>
      </c>
      <c r="B58" s="147"/>
      <c r="C58" s="147"/>
      <c r="D58" s="147"/>
      <c r="E58" s="147"/>
      <c r="F58" s="147"/>
      <c r="G58" s="147"/>
      <c r="H58" s="147"/>
      <c r="I58" s="158"/>
      <c r="J58" s="158"/>
      <c r="K58" s="158"/>
    </row>
    <row r="59" spans="1:12" ht="15" customHeight="1" x14ac:dyDescent="0.2">
      <c r="A59" s="62" t="s">
        <v>99</v>
      </c>
      <c r="B59" s="147"/>
      <c r="C59" s="147"/>
      <c r="D59" s="147"/>
      <c r="E59" s="147"/>
      <c r="F59" s="147"/>
      <c r="G59" s="147"/>
      <c r="H59" s="147"/>
      <c r="I59" s="158"/>
      <c r="J59" s="158"/>
      <c r="K59" s="159"/>
    </row>
    <row r="60" spans="1:12" ht="15" customHeight="1" x14ac:dyDescent="0.2">
      <c r="A60" s="62"/>
      <c r="B60" s="147"/>
      <c r="C60" s="147"/>
      <c r="D60" s="147"/>
      <c r="E60" s="147"/>
      <c r="F60" s="147"/>
      <c r="G60" s="147"/>
      <c r="H60" s="147"/>
      <c r="I60" s="158"/>
      <c r="J60" s="158"/>
      <c r="K60" s="159"/>
    </row>
    <row r="61" spans="1:12" ht="15" customHeight="1" x14ac:dyDescent="0.2">
      <c r="A61" s="62"/>
      <c r="B61" s="147"/>
      <c r="C61" s="147"/>
      <c r="D61" s="147"/>
      <c r="E61" s="147"/>
      <c r="F61" s="147"/>
      <c r="G61" s="147"/>
      <c r="H61" s="147"/>
      <c r="I61" s="158"/>
      <c r="J61" s="158"/>
      <c r="K61" s="159"/>
    </row>
    <row r="62" spans="1:12" ht="15" customHeight="1" x14ac:dyDescent="0.2">
      <c r="A62" s="62"/>
      <c r="C62" s="147"/>
      <c r="D62" s="147"/>
      <c r="E62" s="147"/>
      <c r="F62" s="147"/>
      <c r="G62" s="147"/>
      <c r="H62" s="147"/>
      <c r="I62" s="158"/>
      <c r="J62" s="158"/>
      <c r="K62" s="159"/>
    </row>
    <row r="63" spans="1:12" s="89" customFormat="1" ht="15" customHeight="1" x14ac:dyDescent="0.2">
      <c r="A63" s="160"/>
      <c r="B63" s="157"/>
      <c r="C63" s="147"/>
      <c r="D63" s="147"/>
      <c r="E63" s="147"/>
      <c r="F63" s="147"/>
      <c r="G63" s="147"/>
      <c r="H63" s="147"/>
      <c r="I63" s="158"/>
      <c r="J63" s="158"/>
      <c r="K63" s="159"/>
    </row>
    <row r="64" spans="1:12" s="89" customFormat="1" ht="15" customHeight="1" x14ac:dyDescent="0.2">
      <c r="A64" s="216" t="s">
        <v>43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</row>
    <row r="65" spans="1:11" s="89" customFormat="1" ht="15" customHeight="1" x14ac:dyDescent="0.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s="89" customFormat="1" ht="15" customHeight="1" x14ac:dyDescent="0.2">
      <c r="A66" s="167"/>
      <c r="B66" s="1"/>
      <c r="C66" s="1"/>
      <c r="D66" s="1"/>
      <c r="E66" s="58"/>
      <c r="F66" s="1"/>
      <c r="G66" s="58"/>
      <c r="H66" s="1"/>
      <c r="I66" s="59"/>
      <c r="J66" s="59"/>
      <c r="K66" s="187" t="s">
        <v>101</v>
      </c>
    </row>
    <row r="67" spans="1:11" s="89" customFormat="1" x14ac:dyDescent="0.2">
      <c r="A67" s="90"/>
      <c r="B67" s="90"/>
      <c r="C67" s="90"/>
      <c r="D67" s="161"/>
      <c r="E67" s="161"/>
      <c r="F67" s="161"/>
      <c r="G67" s="161"/>
      <c r="H67" s="161"/>
      <c r="I67" s="161"/>
      <c r="J67" s="161"/>
      <c r="K67" s="161"/>
    </row>
    <row r="68" spans="1:11" s="89" customFormat="1" x14ac:dyDescent="0.2">
      <c r="A68" s="90"/>
      <c r="B68" s="90"/>
      <c r="C68" s="90"/>
      <c r="D68" s="90"/>
      <c r="E68" s="90"/>
      <c r="F68" s="90"/>
      <c r="G68" s="90"/>
      <c r="H68" s="90"/>
      <c r="I68" s="161"/>
      <c r="J68" s="161"/>
      <c r="K68" s="168"/>
    </row>
    <row r="70" spans="1:11" s="89" customFormat="1" x14ac:dyDescent="0.2">
      <c r="A70" s="90"/>
      <c r="B70" s="90"/>
      <c r="C70" s="90"/>
      <c r="D70" s="163"/>
      <c r="E70" s="163"/>
      <c r="F70" s="163"/>
      <c r="G70" s="163"/>
      <c r="H70" s="163"/>
      <c r="I70" s="163"/>
      <c r="J70" s="163"/>
      <c r="K70" s="163"/>
    </row>
    <row r="72" spans="1:11" s="89" customFormat="1" x14ac:dyDescent="0.2">
      <c r="A72" s="90"/>
      <c r="B72" s="90"/>
      <c r="C72" s="90"/>
      <c r="D72" s="161"/>
      <c r="E72" s="161"/>
      <c r="F72" s="161"/>
      <c r="G72" s="161"/>
      <c r="H72" s="161"/>
      <c r="I72" s="161"/>
      <c r="J72" s="161"/>
      <c r="K72" s="90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zoomScaleNormal="100" zoomScaleSheetLayoutView="100" workbookViewId="0">
      <selection activeCell="I48" sqref="I48"/>
    </sheetView>
  </sheetViews>
  <sheetFormatPr defaultRowHeight="12.75" x14ac:dyDescent="0.2"/>
  <cols>
    <col min="1" max="1" width="25.7109375" style="90" customWidth="1"/>
    <col min="2" max="3" width="5.7109375" style="90" customWidth="1"/>
    <col min="4" max="5" width="12.7109375" style="90" customWidth="1"/>
    <col min="6" max="6" width="10.7109375" style="90" customWidth="1"/>
    <col min="7" max="8" width="5.7109375" style="90" customWidth="1"/>
    <col min="9" max="10" width="12.7109375" style="90" customWidth="1"/>
    <col min="11" max="11" width="10.7109375" style="90" customWidth="1"/>
    <col min="12" max="12" width="9.140625" style="89" hidden="1" customWidth="1"/>
    <col min="13" max="16384" width="9.140625" style="90"/>
  </cols>
  <sheetData>
    <row r="1" spans="1:12" ht="30" customHeight="1" x14ac:dyDescent="0.2">
      <c r="A1" s="93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2" ht="30" customHeight="1" x14ac:dyDescent="0.2">
      <c r="A2" s="93"/>
      <c r="B2" s="198" t="s">
        <v>2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2" ht="15" customHeight="1" x14ac:dyDescent="0.2">
      <c r="A3" s="93"/>
      <c r="B3" s="1"/>
      <c r="C3" s="91"/>
      <c r="D3" s="14"/>
      <c r="E3" s="14"/>
      <c r="F3" s="14"/>
      <c r="G3" s="14"/>
      <c r="H3" s="14"/>
      <c r="I3" s="14"/>
      <c r="J3" s="92"/>
      <c r="K3" s="1"/>
    </row>
    <row r="4" spans="1:12" ht="20.100000000000001" customHeight="1" x14ac:dyDescent="0.2">
      <c r="A4" s="93"/>
      <c r="B4" s="207" t="s">
        <v>49</v>
      </c>
      <c r="C4" s="208"/>
      <c r="D4" s="208"/>
      <c r="E4" s="208"/>
      <c r="F4" s="208"/>
      <c r="G4" s="208"/>
      <c r="H4" s="208"/>
      <c r="I4" s="208"/>
      <c r="J4" s="208"/>
      <c r="K4" s="208"/>
    </row>
    <row r="5" spans="1:12" ht="20.100000000000001" customHeight="1" x14ac:dyDescent="0.2">
      <c r="A5" s="93"/>
      <c r="B5" s="221" t="s">
        <v>103</v>
      </c>
      <c r="C5" s="221"/>
      <c r="D5" s="221"/>
      <c r="E5" s="221"/>
      <c r="F5" s="221"/>
      <c r="G5" s="221"/>
      <c r="H5" s="221"/>
      <c r="I5" s="221"/>
      <c r="J5" s="221"/>
      <c r="K5" s="221"/>
    </row>
    <row r="6" spans="1:12" ht="15" customHeight="1" x14ac:dyDescent="0.2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</row>
    <row r="7" spans="1:12" ht="15" customHeight="1" x14ac:dyDescent="0.2">
      <c r="A7" s="93"/>
      <c r="B7" s="94"/>
      <c r="C7" s="95"/>
      <c r="D7" s="95"/>
      <c r="E7" s="95"/>
      <c r="F7" s="95"/>
      <c r="G7" s="95"/>
      <c r="H7" s="95"/>
      <c r="I7" s="95"/>
      <c r="J7" s="95"/>
      <c r="K7" s="95"/>
    </row>
    <row r="8" spans="1:12" ht="15.75" thickBot="1" x14ac:dyDescent="0.25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43634</v>
      </c>
    </row>
    <row r="9" spans="1:12" s="21" customFormat="1" ht="15" x14ac:dyDescent="0.2">
      <c r="B9" s="210" t="str">
        <f>'By Market'!D11</f>
        <v>May</v>
      </c>
      <c r="C9" s="222"/>
      <c r="D9" s="222"/>
      <c r="E9" s="222"/>
      <c r="F9" s="223"/>
      <c r="G9" s="213" t="str">
        <f>'By Manufacturer EU28'!G9:K9</f>
        <v>Jan-May</v>
      </c>
      <c r="H9" s="224"/>
      <c r="I9" s="224"/>
      <c r="J9" s="224"/>
      <c r="K9" s="225"/>
      <c r="L9" s="97"/>
    </row>
    <row r="10" spans="1:12" s="21" customFormat="1" ht="17.25" x14ac:dyDescent="0.2">
      <c r="B10" s="98" t="s">
        <v>50</v>
      </c>
      <c r="C10" s="99"/>
      <c r="D10" s="219" t="s">
        <v>51</v>
      </c>
      <c r="E10" s="220"/>
      <c r="F10" s="100" t="s">
        <v>4</v>
      </c>
      <c r="G10" s="98" t="s">
        <v>50</v>
      </c>
      <c r="H10" s="99"/>
      <c r="I10" s="219" t="s">
        <v>51</v>
      </c>
      <c r="J10" s="220"/>
      <c r="K10" s="100" t="s">
        <v>4</v>
      </c>
      <c r="L10" s="97"/>
    </row>
    <row r="11" spans="1:12" s="21" customFormat="1" ht="15.75" thickBot="1" x14ac:dyDescent="0.25">
      <c r="A11" s="96"/>
      <c r="B11" s="176" t="str">
        <f>'By Manufacturer EU28'!B11</f>
        <v xml:space="preserve"> '19</v>
      </c>
      <c r="C11" s="177" t="str">
        <f>'By Manufacturer EU28'!C11</f>
        <v xml:space="preserve"> '18</v>
      </c>
      <c r="D11" s="28">
        <f>'By Market'!D12</f>
        <v>2019</v>
      </c>
      <c r="E11" s="177">
        <f>'By Market'!E12</f>
        <v>2018</v>
      </c>
      <c r="F11" s="181" t="str">
        <f>'By Market'!F12</f>
        <v>19/18</v>
      </c>
      <c r="G11" s="176" t="str">
        <f>B11</f>
        <v xml:space="preserve"> '19</v>
      </c>
      <c r="H11" s="177" t="str">
        <f>C11</f>
        <v xml:space="preserve"> '18</v>
      </c>
      <c r="I11" s="177">
        <f>D11</f>
        <v>2019</v>
      </c>
      <c r="J11" s="28">
        <f>E11</f>
        <v>2018</v>
      </c>
      <c r="K11" s="181" t="str">
        <f>F11</f>
        <v>19/18</v>
      </c>
      <c r="L11" s="97"/>
    </row>
    <row r="12" spans="1:12" s="21" customFormat="1" ht="15" x14ac:dyDescent="0.2">
      <c r="A12" s="102" t="s">
        <v>52</v>
      </c>
      <c r="B12" s="103">
        <v>24.388067224702066</v>
      </c>
      <c r="C12" s="104">
        <v>24.811955623431377</v>
      </c>
      <c r="D12" s="105">
        <v>318365</v>
      </c>
      <c r="E12" s="105">
        <v>325745</v>
      </c>
      <c r="F12" s="106">
        <v>-2.2655758338577723</v>
      </c>
      <c r="G12" s="103">
        <v>23.757500861485081</v>
      </c>
      <c r="H12" s="104">
        <v>23.845005470215117</v>
      </c>
      <c r="I12" s="105">
        <v>1499520</v>
      </c>
      <c r="J12" s="105">
        <v>1542454</v>
      </c>
      <c r="K12" s="106">
        <v>-2.783486573991834</v>
      </c>
      <c r="L12" s="97"/>
    </row>
    <row r="13" spans="1:12" s="21" customFormat="1" ht="15" x14ac:dyDescent="0.2">
      <c r="A13" s="107" t="s">
        <v>53</v>
      </c>
      <c r="B13" s="108">
        <v>11.177382177134746</v>
      </c>
      <c r="C13" s="109">
        <v>12.203251691923327</v>
      </c>
      <c r="D13" s="33">
        <v>145911</v>
      </c>
      <c r="E13" s="33">
        <v>160211</v>
      </c>
      <c r="F13" s="34">
        <v>-8.9257291946245889</v>
      </c>
      <c r="G13" s="108">
        <v>11.209905296053805</v>
      </c>
      <c r="H13" s="109">
        <v>11.495181310152462</v>
      </c>
      <c r="I13" s="33">
        <v>707544</v>
      </c>
      <c r="J13" s="33">
        <v>743585</v>
      </c>
      <c r="K13" s="34">
        <v>-4.8469240234808391</v>
      </c>
      <c r="L13" s="97"/>
    </row>
    <row r="14" spans="1:12" s="21" customFormat="1" ht="15" x14ac:dyDescent="0.2">
      <c r="A14" s="107" t="s">
        <v>55</v>
      </c>
      <c r="B14" s="108">
        <v>5.2760314168772648</v>
      </c>
      <c r="C14" s="109">
        <v>5.2933492274470524</v>
      </c>
      <c r="D14" s="33">
        <v>68874</v>
      </c>
      <c r="E14" s="33">
        <v>69494</v>
      </c>
      <c r="F14" s="34">
        <v>-0.89216335223184728</v>
      </c>
      <c r="G14" s="108">
        <v>5.1266878176107351</v>
      </c>
      <c r="H14" s="109">
        <v>5.2621969874164183</v>
      </c>
      <c r="I14" s="33">
        <v>323585</v>
      </c>
      <c r="J14" s="33">
        <v>340394</v>
      </c>
      <c r="K14" s="34">
        <v>-4.9381011416182421</v>
      </c>
      <c r="L14" s="97"/>
    </row>
    <row r="15" spans="1:12" s="21" customFormat="1" ht="15" x14ac:dyDescent="0.2">
      <c r="A15" s="107" t="s">
        <v>54</v>
      </c>
      <c r="B15" s="108">
        <v>3.7154525043032356</v>
      </c>
      <c r="C15" s="109">
        <v>3.5856968210503064</v>
      </c>
      <c r="D15" s="33">
        <v>48502</v>
      </c>
      <c r="E15" s="33">
        <v>47075</v>
      </c>
      <c r="F15" s="34">
        <v>3.0313329792883694</v>
      </c>
      <c r="G15" s="108">
        <v>3.6956006828507033</v>
      </c>
      <c r="H15" s="109">
        <v>3.5551528622512181</v>
      </c>
      <c r="I15" s="33">
        <v>233258</v>
      </c>
      <c r="J15" s="33">
        <v>229971</v>
      </c>
      <c r="K15" s="34">
        <v>1.4293106522126702</v>
      </c>
      <c r="L15" s="110"/>
    </row>
    <row r="16" spans="1:12" s="21" customFormat="1" ht="15" x14ac:dyDescent="0.2">
      <c r="A16" s="107" t="s">
        <v>56</v>
      </c>
      <c r="B16" s="108">
        <v>3.5950308446445685</v>
      </c>
      <c r="C16" s="109">
        <v>3.1092542588480829</v>
      </c>
      <c r="D16" s="33">
        <v>46930</v>
      </c>
      <c r="E16" s="33">
        <v>40820</v>
      </c>
      <c r="F16" s="34">
        <v>14.968152866242038</v>
      </c>
      <c r="G16" s="108">
        <v>3.2531736318230609</v>
      </c>
      <c r="H16" s="109">
        <v>2.9710448845179385</v>
      </c>
      <c r="I16" s="33">
        <v>205333</v>
      </c>
      <c r="J16" s="33">
        <v>192187</v>
      </c>
      <c r="K16" s="34">
        <v>6.8402129176271034</v>
      </c>
      <c r="L16" s="110"/>
    </row>
    <row r="17" spans="1:12" s="21" customFormat="1" ht="15" x14ac:dyDescent="0.2">
      <c r="A17" s="107" t="s">
        <v>57</v>
      </c>
      <c r="B17" s="108">
        <v>0.58280406277553543</v>
      </c>
      <c r="C17" s="109">
        <v>0.59481054648076137</v>
      </c>
      <c r="D17" s="33">
        <v>7608</v>
      </c>
      <c r="E17" s="33">
        <v>7809</v>
      </c>
      <c r="F17" s="111">
        <v>-2.5739531310026891</v>
      </c>
      <c r="G17" s="108">
        <v>0.43293685215331668</v>
      </c>
      <c r="H17" s="109">
        <v>0.53235079190194823</v>
      </c>
      <c r="I17" s="33">
        <v>27326</v>
      </c>
      <c r="J17" s="33">
        <v>34436</v>
      </c>
      <c r="K17" s="111">
        <v>-20.646997328377278</v>
      </c>
      <c r="L17" s="97"/>
    </row>
    <row r="18" spans="1:12" s="21" customFormat="1" ht="17.25" x14ac:dyDescent="0.2">
      <c r="A18" s="112" t="s">
        <v>58</v>
      </c>
      <c r="B18" s="113">
        <v>4.1366218966717813E-2</v>
      </c>
      <c r="C18" s="114">
        <v>2.5593077681846054E-2</v>
      </c>
      <c r="D18" s="115">
        <v>540</v>
      </c>
      <c r="E18" s="115">
        <v>336</v>
      </c>
      <c r="F18" s="116">
        <v>60.714285714285708</v>
      </c>
      <c r="G18" s="113">
        <v>3.9196580993460635E-2</v>
      </c>
      <c r="H18" s="114">
        <v>2.907863397512965E-2</v>
      </c>
      <c r="I18" s="115">
        <v>2474</v>
      </c>
      <c r="J18" s="115">
        <v>1881</v>
      </c>
      <c r="K18" s="116">
        <v>31.525784157363105</v>
      </c>
      <c r="L18" s="97"/>
    </row>
    <row r="19" spans="1:12" s="21" customFormat="1" ht="15" x14ac:dyDescent="0.2">
      <c r="A19" s="117" t="s">
        <v>59</v>
      </c>
      <c r="B19" s="118">
        <v>16.790854695027551</v>
      </c>
      <c r="C19" s="119">
        <v>16.144128635683298</v>
      </c>
      <c r="D19" s="120">
        <v>219190</v>
      </c>
      <c r="E19" s="120">
        <v>211949</v>
      </c>
      <c r="F19" s="121">
        <v>3.4163879046374364</v>
      </c>
      <c r="G19" s="118">
        <v>17.002190350574917</v>
      </c>
      <c r="H19" s="119">
        <v>16.541259582538412</v>
      </c>
      <c r="I19" s="120">
        <v>1073140</v>
      </c>
      <c r="J19" s="120">
        <v>1069999</v>
      </c>
      <c r="K19" s="121">
        <v>0.29355167621651979</v>
      </c>
      <c r="L19" s="110"/>
    </row>
    <row r="20" spans="1:12" s="21" customFormat="1" ht="15" x14ac:dyDescent="0.2">
      <c r="A20" s="122" t="s">
        <v>60</v>
      </c>
      <c r="B20" s="108">
        <v>6.3592135209316902</v>
      </c>
      <c r="C20" s="109">
        <v>6.2812724939159308</v>
      </c>
      <c r="D20" s="33">
        <v>83014</v>
      </c>
      <c r="E20" s="33">
        <v>82464</v>
      </c>
      <c r="F20" s="34">
        <v>0.66695770275514166</v>
      </c>
      <c r="G20" s="108">
        <v>6.58318777206095</v>
      </c>
      <c r="H20" s="109">
        <v>6.5271562131734404</v>
      </c>
      <c r="I20" s="33">
        <v>415516</v>
      </c>
      <c r="J20" s="33">
        <v>422220</v>
      </c>
      <c r="K20" s="34">
        <v>-1.5877978305148972</v>
      </c>
      <c r="L20" s="97"/>
    </row>
    <row r="21" spans="1:12" s="21" customFormat="1" ht="15" x14ac:dyDescent="0.2">
      <c r="A21" s="122" t="s">
        <v>61</v>
      </c>
      <c r="B21" s="108">
        <v>5.7204884584418876</v>
      </c>
      <c r="C21" s="109">
        <v>5.6741985977126186</v>
      </c>
      <c r="D21" s="33">
        <v>74676</v>
      </c>
      <c r="E21" s="33">
        <v>74494</v>
      </c>
      <c r="F21" s="34">
        <v>0.24431497838752117</v>
      </c>
      <c r="G21" s="123">
        <v>5.6919963084869147</v>
      </c>
      <c r="H21" s="109">
        <v>5.7169274597069224</v>
      </c>
      <c r="I21" s="33">
        <v>359266</v>
      </c>
      <c r="J21" s="33">
        <v>369809</v>
      </c>
      <c r="K21" s="34">
        <v>-2.8509311563536852</v>
      </c>
      <c r="L21" s="97"/>
    </row>
    <row r="22" spans="1:12" s="21" customFormat="1" ht="15" x14ac:dyDescent="0.2">
      <c r="A22" s="107" t="s">
        <v>62</v>
      </c>
      <c r="B22" s="108">
        <v>4.3910241433170958</v>
      </c>
      <c r="C22" s="109">
        <v>3.8455122614454758</v>
      </c>
      <c r="D22" s="33">
        <v>57321</v>
      </c>
      <c r="E22" s="33">
        <v>50486</v>
      </c>
      <c r="F22" s="34">
        <v>13.538406687002338</v>
      </c>
      <c r="G22" s="123">
        <v>4.4418725318947523</v>
      </c>
      <c r="H22" s="109">
        <v>3.97672348878061</v>
      </c>
      <c r="I22" s="33">
        <v>280361</v>
      </c>
      <c r="J22" s="33">
        <v>257241</v>
      </c>
      <c r="K22" s="34">
        <v>8.9876808129341743</v>
      </c>
      <c r="L22" s="97"/>
    </row>
    <row r="23" spans="1:12" s="21" customFormat="1" ht="15" x14ac:dyDescent="0.2">
      <c r="A23" s="112" t="s">
        <v>63</v>
      </c>
      <c r="B23" s="113">
        <v>0.3201285723368773</v>
      </c>
      <c r="C23" s="114">
        <v>0.34314528260927524</v>
      </c>
      <c r="D23" s="115">
        <v>4179</v>
      </c>
      <c r="E23" s="115">
        <v>4505</v>
      </c>
      <c r="F23" s="116">
        <v>-7.2364039955604875</v>
      </c>
      <c r="G23" s="124">
        <v>0.28513373813230036</v>
      </c>
      <c r="H23" s="114">
        <v>0.32045242087743891</v>
      </c>
      <c r="I23" s="115">
        <v>17997</v>
      </c>
      <c r="J23" s="115">
        <v>20729</v>
      </c>
      <c r="K23" s="116">
        <v>-13.179603454098125</v>
      </c>
      <c r="L23" s="97"/>
    </row>
    <row r="24" spans="1:12" s="21" customFormat="1" ht="15" x14ac:dyDescent="0.2">
      <c r="A24" s="125" t="s">
        <v>64</v>
      </c>
      <c r="B24" s="126">
        <v>10.207497550583607</v>
      </c>
      <c r="C24" s="127">
        <v>10.888178816396326</v>
      </c>
      <c r="D24" s="128">
        <v>133250</v>
      </c>
      <c r="E24" s="128">
        <v>142946</v>
      </c>
      <c r="F24" s="129">
        <v>-6.782980985826816</v>
      </c>
      <c r="G24" s="126">
        <v>9.9499744525113769</v>
      </c>
      <c r="H24" s="127">
        <v>9.9376115666488936</v>
      </c>
      <c r="I24" s="128">
        <v>628020</v>
      </c>
      <c r="J24" s="128">
        <v>642831</v>
      </c>
      <c r="K24" s="129">
        <v>-2.3040270304325707</v>
      </c>
      <c r="L24" s="97"/>
    </row>
    <row r="25" spans="1:12" s="21" customFormat="1" ht="15" x14ac:dyDescent="0.2">
      <c r="A25" s="107" t="s">
        <v>65</v>
      </c>
      <c r="B25" s="108">
        <v>6.8103351199965063</v>
      </c>
      <c r="C25" s="109">
        <v>7.6775424551835503</v>
      </c>
      <c r="D25" s="33">
        <v>88903</v>
      </c>
      <c r="E25" s="33">
        <v>100795</v>
      </c>
      <c r="F25" s="34">
        <v>-11.798204276005753</v>
      </c>
      <c r="G25" s="108">
        <v>6.7129610925611258</v>
      </c>
      <c r="H25" s="109">
        <v>7.074919763221696</v>
      </c>
      <c r="I25" s="33">
        <v>423707</v>
      </c>
      <c r="J25" s="33">
        <v>457653</v>
      </c>
      <c r="K25" s="34">
        <v>-7.4174101338787244</v>
      </c>
      <c r="L25" s="97"/>
    </row>
    <row r="26" spans="1:12" s="21" customFormat="1" ht="15" x14ac:dyDescent="0.2">
      <c r="A26" s="107" t="s">
        <v>66</v>
      </c>
      <c r="B26" s="108">
        <v>3.3461440938614828</v>
      </c>
      <c r="C26" s="109">
        <v>3.1776548057477787</v>
      </c>
      <c r="D26" s="33">
        <v>43681</v>
      </c>
      <c r="E26" s="33">
        <v>41718</v>
      </c>
      <c r="F26" s="34">
        <v>4.7054029435735174</v>
      </c>
      <c r="G26" s="108">
        <v>3.1853321767648559</v>
      </c>
      <c r="H26" s="109">
        <v>2.8382972875246169</v>
      </c>
      <c r="I26" s="33">
        <v>201051</v>
      </c>
      <c r="J26" s="33">
        <v>183600</v>
      </c>
      <c r="K26" s="34">
        <v>9.5049019607843128</v>
      </c>
      <c r="L26" s="110"/>
    </row>
    <row r="27" spans="1:12" s="21" customFormat="1" ht="15" x14ac:dyDescent="0.2">
      <c r="A27" s="107" t="s">
        <v>67</v>
      </c>
      <c r="B27" s="123">
        <v>3.3859016265350511E-2</v>
      </c>
      <c r="C27" s="109">
        <v>1.4548445944144632E-2</v>
      </c>
      <c r="D27" s="33">
        <v>442</v>
      </c>
      <c r="E27" s="33">
        <v>191</v>
      </c>
      <c r="F27" s="130">
        <v>131.41361256544505</v>
      </c>
      <c r="G27" s="123">
        <v>3.4649524103758454E-2</v>
      </c>
      <c r="H27" s="109">
        <v>6.3227864411632261E-3</v>
      </c>
      <c r="I27" s="33">
        <v>2187</v>
      </c>
      <c r="J27" s="33">
        <v>409</v>
      </c>
      <c r="K27" s="130">
        <v>434.71882640586796</v>
      </c>
      <c r="L27" s="110"/>
    </row>
    <row r="28" spans="1:12" s="21" customFormat="1" ht="15" x14ac:dyDescent="0.2">
      <c r="A28" s="112" t="s">
        <v>68</v>
      </c>
      <c r="B28" s="113">
        <v>1.7159320460268131E-2</v>
      </c>
      <c r="C28" s="131">
        <v>1.8433109520853409E-2</v>
      </c>
      <c r="D28" s="115">
        <v>224</v>
      </c>
      <c r="E28" s="115">
        <v>242</v>
      </c>
      <c r="F28" s="191">
        <v>-7.4380165289256199</v>
      </c>
      <c r="G28" s="113">
        <v>1.7031659081637097E-2</v>
      </c>
      <c r="H28" s="131">
        <v>1.8071729461417631E-2</v>
      </c>
      <c r="I28" s="115">
        <v>1075</v>
      </c>
      <c r="J28" s="132">
        <v>1169</v>
      </c>
      <c r="K28" s="191">
        <v>-8.0410607356715147</v>
      </c>
      <c r="L28" s="169"/>
    </row>
    <row r="29" spans="1:12" s="21" customFormat="1" ht="15" x14ac:dyDescent="0.2">
      <c r="A29" s="125" t="s">
        <v>73</v>
      </c>
      <c r="B29" s="126">
        <v>7.3117090146949657</v>
      </c>
      <c r="C29" s="127">
        <v>7.9935712626299171</v>
      </c>
      <c r="D29" s="128">
        <v>95448</v>
      </c>
      <c r="E29" s="128">
        <v>104944</v>
      </c>
      <c r="F29" s="129">
        <v>-9.0486354627229755</v>
      </c>
      <c r="G29" s="126">
        <v>6.7023143252096284</v>
      </c>
      <c r="H29" s="127">
        <v>7.2839581941689078</v>
      </c>
      <c r="I29" s="128">
        <v>423035</v>
      </c>
      <c r="J29" s="128">
        <v>471175</v>
      </c>
      <c r="K29" s="129">
        <v>-10.217010664827294</v>
      </c>
      <c r="L29" s="97"/>
    </row>
    <row r="30" spans="1:12" s="21" customFormat="1" ht="15" x14ac:dyDescent="0.2">
      <c r="A30" s="107" t="s">
        <v>74</v>
      </c>
      <c r="B30" s="108">
        <v>5.3074391016482902</v>
      </c>
      <c r="C30" s="109">
        <v>5.5391494110164485</v>
      </c>
      <c r="D30" s="33">
        <v>69284</v>
      </c>
      <c r="E30" s="33">
        <v>72721</v>
      </c>
      <c r="F30" s="34">
        <v>-4.7262826418778614</v>
      </c>
      <c r="G30" s="108">
        <v>4.7011815218381523</v>
      </c>
      <c r="H30" s="109">
        <v>5.1414302204766456</v>
      </c>
      <c r="I30" s="33">
        <v>296728</v>
      </c>
      <c r="J30" s="33">
        <v>332582</v>
      </c>
      <c r="K30" s="34">
        <v>-10.780499245298904</v>
      </c>
      <c r="L30" s="110"/>
    </row>
    <row r="31" spans="1:12" s="21" customFormat="1" ht="15" x14ac:dyDescent="0.2">
      <c r="A31" s="107" t="s">
        <v>75</v>
      </c>
      <c r="B31" s="108">
        <v>1.1597862132520513</v>
      </c>
      <c r="C31" s="109">
        <v>1.3352578921510754</v>
      </c>
      <c r="D31" s="33">
        <v>15140</v>
      </c>
      <c r="E31" s="33">
        <v>17530</v>
      </c>
      <c r="F31" s="111">
        <v>-13.63377067883628</v>
      </c>
      <c r="G31" s="108">
        <v>1.1108761006214576</v>
      </c>
      <c r="H31" s="109">
        <v>1.0922961407659415</v>
      </c>
      <c r="I31" s="33">
        <v>70116</v>
      </c>
      <c r="J31" s="33">
        <v>70657</v>
      </c>
      <c r="K31" s="111">
        <v>-0.76567077571932007</v>
      </c>
      <c r="L31" s="110"/>
    </row>
    <row r="32" spans="1:12" s="21" customFormat="1" ht="15" x14ac:dyDescent="0.2">
      <c r="A32" s="107" t="s">
        <v>76</v>
      </c>
      <c r="B32" s="108">
        <v>0.46682544145033023</v>
      </c>
      <c r="C32" s="109">
        <v>0.38717146981197464</v>
      </c>
      <c r="D32" s="33">
        <v>6094</v>
      </c>
      <c r="E32" s="33">
        <v>5083</v>
      </c>
      <c r="F32" s="34">
        <v>19.889828841235492</v>
      </c>
      <c r="G32" s="108">
        <v>0.48170284904008781</v>
      </c>
      <c r="H32" s="109">
        <v>0.35927031025093736</v>
      </c>
      <c r="I32" s="33">
        <v>30404</v>
      </c>
      <c r="J32" s="33">
        <v>23240</v>
      </c>
      <c r="K32" s="34">
        <v>30.82616179001721</v>
      </c>
      <c r="L32" s="97"/>
    </row>
    <row r="33" spans="1:12" s="21" customFormat="1" ht="15" x14ac:dyDescent="0.2">
      <c r="A33" s="107" t="s">
        <v>77</v>
      </c>
      <c r="B33" s="108">
        <v>0.33881997498109795</v>
      </c>
      <c r="C33" s="109">
        <v>0.67524593348084894</v>
      </c>
      <c r="D33" s="33">
        <v>4423</v>
      </c>
      <c r="E33" s="33">
        <v>8865</v>
      </c>
      <c r="F33" s="34">
        <v>-50.107163000564015</v>
      </c>
      <c r="G33" s="123">
        <v>0.36289316396734678</v>
      </c>
      <c r="H33" s="109">
        <v>0.62655876396172505</v>
      </c>
      <c r="I33" s="33">
        <v>22905</v>
      </c>
      <c r="J33" s="33">
        <v>40530</v>
      </c>
      <c r="K33" s="34">
        <v>-43.486306439674316</v>
      </c>
      <c r="L33" s="97"/>
    </row>
    <row r="34" spans="1:12" s="21" customFormat="1" ht="17.25" x14ac:dyDescent="0.2">
      <c r="A34" s="107" t="s">
        <v>78</v>
      </c>
      <c r="B34" s="108">
        <v>3.8838283363196169E-2</v>
      </c>
      <c r="C34" s="109">
        <v>5.6746556169569369E-2</v>
      </c>
      <c r="D34" s="33">
        <v>507</v>
      </c>
      <c r="E34" s="33">
        <v>745</v>
      </c>
      <c r="F34" s="34">
        <v>-31.946308724832218</v>
      </c>
      <c r="G34" s="108">
        <v>4.5660689742584297E-2</v>
      </c>
      <c r="H34" s="109">
        <v>6.4402758713657707E-2</v>
      </c>
      <c r="I34" s="33">
        <v>2882</v>
      </c>
      <c r="J34" s="33">
        <v>4166</v>
      </c>
      <c r="K34" s="34">
        <v>-30.82093134901584</v>
      </c>
      <c r="L34" s="97"/>
    </row>
    <row r="35" spans="1:12" s="135" customFormat="1" ht="15" x14ac:dyDescent="0.2">
      <c r="A35" s="125" t="s">
        <v>82</v>
      </c>
      <c r="B35" s="126">
        <v>6.7199422711433083</v>
      </c>
      <c r="C35" s="127">
        <v>6.1849937731127964</v>
      </c>
      <c r="D35" s="128">
        <v>87723</v>
      </c>
      <c r="E35" s="128">
        <v>81200</v>
      </c>
      <c r="F35" s="129">
        <v>8.0332512315270925</v>
      </c>
      <c r="G35" s="133">
        <v>6.6171401863976449</v>
      </c>
      <c r="H35" s="127">
        <v>6.4096977012420027</v>
      </c>
      <c r="I35" s="128">
        <v>417659</v>
      </c>
      <c r="J35" s="128">
        <v>414622</v>
      </c>
      <c r="K35" s="129">
        <v>0.73247439836766981</v>
      </c>
      <c r="L35" s="136"/>
    </row>
    <row r="36" spans="1:12" s="21" customFormat="1" ht="15" x14ac:dyDescent="0.2">
      <c r="A36" s="107" t="s">
        <v>83</v>
      </c>
      <c r="B36" s="123">
        <v>5.5448352360517328</v>
      </c>
      <c r="C36" s="109">
        <v>4.781868523180397</v>
      </c>
      <c r="D36" s="33">
        <v>72383</v>
      </c>
      <c r="E36" s="33">
        <v>62779</v>
      </c>
      <c r="F36" s="189">
        <v>15.298109240351074</v>
      </c>
      <c r="G36" s="123">
        <v>5.2764079834911737</v>
      </c>
      <c r="H36" s="109">
        <v>5.0553692128532823</v>
      </c>
      <c r="I36" s="190">
        <v>333035</v>
      </c>
      <c r="J36" s="33">
        <v>327015</v>
      </c>
      <c r="K36" s="189">
        <v>1.8408941485864563</v>
      </c>
      <c r="L36" s="97"/>
    </row>
    <row r="37" spans="1:12" s="21" customFormat="1" ht="15" x14ac:dyDescent="0.2">
      <c r="A37" s="112" t="s">
        <v>84</v>
      </c>
      <c r="B37" s="113">
        <v>1.1751070350915764</v>
      </c>
      <c r="C37" s="114">
        <v>1.4031252499323994</v>
      </c>
      <c r="D37" s="115">
        <v>15340</v>
      </c>
      <c r="E37" s="115">
        <v>18421</v>
      </c>
      <c r="F37" s="116">
        <v>-16.725476358503883</v>
      </c>
      <c r="G37" s="113">
        <v>1.3407322029064723</v>
      </c>
      <c r="H37" s="114">
        <v>1.3543284883887206</v>
      </c>
      <c r="I37" s="115">
        <v>84624</v>
      </c>
      <c r="J37" s="115">
        <v>87607</v>
      </c>
      <c r="K37" s="116">
        <v>-3.4049790541851679</v>
      </c>
      <c r="L37" s="97"/>
    </row>
    <row r="38" spans="1:12" s="21" customFormat="1" ht="15" x14ac:dyDescent="0.2">
      <c r="A38" s="125" t="s">
        <v>79</v>
      </c>
      <c r="B38" s="126">
        <v>6.2744893761591163</v>
      </c>
      <c r="C38" s="127">
        <v>6.2485194480730932</v>
      </c>
      <c r="D38" s="128">
        <v>81908</v>
      </c>
      <c r="E38" s="128">
        <v>82034</v>
      </c>
      <c r="F38" s="129">
        <v>-0.15359485091547409</v>
      </c>
      <c r="G38" s="126">
        <v>6.3636774124552913</v>
      </c>
      <c r="H38" s="127">
        <v>6.1952794911223599</v>
      </c>
      <c r="I38" s="128">
        <v>401661</v>
      </c>
      <c r="J38" s="128">
        <v>400752</v>
      </c>
      <c r="K38" s="129">
        <v>0.22682357168523176</v>
      </c>
      <c r="L38" s="97"/>
    </row>
    <row r="39" spans="1:12" s="21" customFormat="1" ht="15" x14ac:dyDescent="0.2">
      <c r="A39" s="107" t="s">
        <v>80</v>
      </c>
      <c r="B39" s="108">
        <v>5.5499677113679731</v>
      </c>
      <c r="C39" s="109">
        <v>5.541358337363989</v>
      </c>
      <c r="D39" s="33">
        <v>72450</v>
      </c>
      <c r="E39" s="33">
        <v>72750</v>
      </c>
      <c r="F39" s="34">
        <v>-0.41237113402061859</v>
      </c>
      <c r="G39" s="123">
        <v>5.6742992264458092</v>
      </c>
      <c r="H39" s="109">
        <v>5.5604191713686912</v>
      </c>
      <c r="I39" s="33">
        <v>358149</v>
      </c>
      <c r="J39" s="33">
        <v>359685</v>
      </c>
      <c r="K39" s="34">
        <v>-0.42704032695275035</v>
      </c>
      <c r="L39" s="169"/>
    </row>
    <row r="40" spans="1:12" s="21" customFormat="1" ht="15" x14ac:dyDescent="0.2">
      <c r="A40" s="112" t="s">
        <v>81</v>
      </c>
      <c r="B40" s="113">
        <v>0.72452166479114277</v>
      </c>
      <c r="C40" s="114">
        <v>0.70716111070910337</v>
      </c>
      <c r="D40" s="115">
        <v>9458</v>
      </c>
      <c r="E40" s="115">
        <v>9284</v>
      </c>
      <c r="F40" s="116">
        <v>1.8741921585523482</v>
      </c>
      <c r="G40" s="113">
        <v>0.6893781860094822</v>
      </c>
      <c r="H40" s="131">
        <v>0.63486031975366797</v>
      </c>
      <c r="I40" s="115">
        <v>43512</v>
      </c>
      <c r="J40" s="132">
        <v>41067</v>
      </c>
      <c r="K40" s="116">
        <v>5.9536854408649278</v>
      </c>
      <c r="L40" s="97"/>
    </row>
    <row r="41" spans="1:12" s="21" customFormat="1" ht="15" x14ac:dyDescent="0.2">
      <c r="A41" s="164" t="s">
        <v>69</v>
      </c>
      <c r="B41" s="126">
        <v>6.1359125426206109</v>
      </c>
      <c r="C41" s="127">
        <v>5.9803253215320806</v>
      </c>
      <c r="D41" s="128">
        <v>80099</v>
      </c>
      <c r="E41" s="128">
        <v>78513</v>
      </c>
      <c r="F41" s="129">
        <v>2.0200476354234329</v>
      </c>
      <c r="G41" s="126">
        <v>6.2979906603134612</v>
      </c>
      <c r="H41" s="127">
        <v>6.162274236716776</v>
      </c>
      <c r="I41" s="128">
        <v>397515</v>
      </c>
      <c r="J41" s="128">
        <v>398617</v>
      </c>
      <c r="K41" s="129">
        <v>-0.27645584608784873</v>
      </c>
      <c r="L41" s="97"/>
    </row>
    <row r="42" spans="1:12" s="21" customFormat="1" ht="15" x14ac:dyDescent="0.2">
      <c r="A42" s="107" t="s">
        <v>70</v>
      </c>
      <c r="B42" s="108">
        <v>3.1683459564137944</v>
      </c>
      <c r="C42" s="109">
        <v>3.1481770644892237</v>
      </c>
      <c r="D42" s="33">
        <v>41360</v>
      </c>
      <c r="E42" s="33">
        <v>41331</v>
      </c>
      <c r="F42" s="34">
        <v>7.016525126418427E-2</v>
      </c>
      <c r="G42" s="108">
        <v>3.2509397118877024</v>
      </c>
      <c r="H42" s="109">
        <v>3.2197823755651669</v>
      </c>
      <c r="I42" s="33">
        <v>205192</v>
      </c>
      <c r="J42" s="33">
        <v>208277</v>
      </c>
      <c r="K42" s="34">
        <v>-1.481200516619694</v>
      </c>
      <c r="L42" s="97"/>
    </row>
    <row r="43" spans="1:12" s="21" customFormat="1" ht="15" x14ac:dyDescent="0.2">
      <c r="A43" s="107" t="s">
        <v>71</v>
      </c>
      <c r="B43" s="108">
        <v>2.9675665862068175</v>
      </c>
      <c r="C43" s="109">
        <v>2.8321482570428569</v>
      </c>
      <c r="D43" s="33">
        <v>38739</v>
      </c>
      <c r="E43" s="33">
        <v>37182</v>
      </c>
      <c r="F43" s="34">
        <v>4.1875100855252541</v>
      </c>
      <c r="G43" s="108">
        <v>3.0470509484257597</v>
      </c>
      <c r="H43" s="109">
        <v>2.9424918611516095</v>
      </c>
      <c r="I43" s="33">
        <v>192323</v>
      </c>
      <c r="J43" s="33">
        <v>190340</v>
      </c>
      <c r="K43" s="34">
        <v>1.041819901229379</v>
      </c>
      <c r="L43" s="110"/>
    </row>
    <row r="44" spans="1:12" s="21" customFormat="1" ht="15" x14ac:dyDescent="0.2">
      <c r="A44" s="125" t="s">
        <v>72</v>
      </c>
      <c r="B44" s="126">
        <v>6.0504223567560613</v>
      </c>
      <c r="C44" s="127">
        <v>6.211196209787067</v>
      </c>
      <c r="D44" s="128">
        <v>78983</v>
      </c>
      <c r="E44" s="128">
        <v>81544</v>
      </c>
      <c r="F44" s="129">
        <v>-3.1406357304032175</v>
      </c>
      <c r="G44" s="133">
        <v>6.2969608390666645</v>
      </c>
      <c r="H44" s="127">
        <v>6.6972067042560699</v>
      </c>
      <c r="I44" s="128">
        <v>397450</v>
      </c>
      <c r="J44" s="128">
        <v>433220</v>
      </c>
      <c r="K44" s="129">
        <v>-8.2567748488066108</v>
      </c>
      <c r="L44" s="97"/>
    </row>
    <row r="45" spans="1:12" s="21" customFormat="1" ht="15" x14ac:dyDescent="0.2">
      <c r="A45" s="125" t="s">
        <v>85</v>
      </c>
      <c r="B45" s="126">
        <v>4.781092267351406</v>
      </c>
      <c r="C45" s="127">
        <v>4.2693976105510512</v>
      </c>
      <c r="D45" s="128">
        <v>62413</v>
      </c>
      <c r="E45" s="128">
        <v>56051</v>
      </c>
      <c r="F45" s="129">
        <v>11.350377334927121</v>
      </c>
      <c r="G45" s="133">
        <v>4.5974230703724386</v>
      </c>
      <c r="H45" s="127">
        <v>4.5038800111367614</v>
      </c>
      <c r="I45" s="128">
        <v>290179</v>
      </c>
      <c r="J45" s="128">
        <v>291341</v>
      </c>
      <c r="K45" s="129">
        <v>-0.3988453393102927</v>
      </c>
      <c r="L45" s="97"/>
    </row>
    <row r="46" spans="1:12" s="21" customFormat="1" ht="15" x14ac:dyDescent="0.2">
      <c r="A46" s="107" t="s">
        <v>86</v>
      </c>
      <c r="B46" s="108">
        <v>4.4357609430885088</v>
      </c>
      <c r="C46" s="109">
        <v>4.0054689969570134</v>
      </c>
      <c r="D46" s="33">
        <v>57905</v>
      </c>
      <c r="E46" s="33">
        <v>52586</v>
      </c>
      <c r="F46" s="34">
        <v>10.114859468299548</v>
      </c>
      <c r="G46" s="108">
        <v>4.2831374692538944</v>
      </c>
      <c r="H46" s="109">
        <v>4.2312272373890947</v>
      </c>
      <c r="I46" s="33">
        <v>270342</v>
      </c>
      <c r="J46" s="33">
        <v>273704</v>
      </c>
      <c r="K46" s="34">
        <v>-1.2283342589074329</v>
      </c>
      <c r="L46" s="97"/>
    </row>
    <row r="47" spans="1:12" s="21" customFormat="1" ht="15" x14ac:dyDescent="0.2">
      <c r="A47" s="112" t="s">
        <v>87</v>
      </c>
      <c r="B47" s="113">
        <v>0.34533132426289609</v>
      </c>
      <c r="C47" s="114">
        <v>0.26392861359403741</v>
      </c>
      <c r="D47" s="115">
        <v>4508</v>
      </c>
      <c r="E47" s="115">
        <v>3465</v>
      </c>
      <c r="F47" s="116">
        <v>30.1010101010101</v>
      </c>
      <c r="G47" s="113">
        <v>0.31428560111854431</v>
      </c>
      <c r="H47" s="114">
        <v>0.27265277374766705</v>
      </c>
      <c r="I47" s="115">
        <v>19837</v>
      </c>
      <c r="J47" s="115">
        <v>17637</v>
      </c>
      <c r="K47" s="116">
        <v>12.473776719396723</v>
      </c>
      <c r="L47" s="97"/>
    </row>
    <row r="48" spans="1:12" s="21" customFormat="1" ht="15" x14ac:dyDescent="0.2">
      <c r="A48" s="117" t="s">
        <v>88</v>
      </c>
      <c r="B48" s="118">
        <v>2.317887136101755</v>
      </c>
      <c r="C48" s="119">
        <v>2.8416694912994962</v>
      </c>
      <c r="D48" s="120">
        <v>30258</v>
      </c>
      <c r="E48" s="120">
        <v>37307</v>
      </c>
      <c r="F48" s="121">
        <v>-18.894577425148096</v>
      </c>
      <c r="G48" s="137">
        <v>2.6622780438149332</v>
      </c>
      <c r="H48" s="119">
        <v>3.4060031224361991</v>
      </c>
      <c r="I48" s="120">
        <v>168037</v>
      </c>
      <c r="J48" s="120">
        <v>220323</v>
      </c>
      <c r="K48" s="121">
        <v>-23.731521448055808</v>
      </c>
      <c r="L48" s="169"/>
    </row>
    <row r="49" spans="1:12" s="135" customFormat="1" ht="15" x14ac:dyDescent="0.2">
      <c r="A49" s="125" t="s">
        <v>89</v>
      </c>
      <c r="B49" s="133">
        <v>2.1636064601777369</v>
      </c>
      <c r="C49" s="127">
        <v>1.8509279394906522</v>
      </c>
      <c r="D49" s="128">
        <v>28244</v>
      </c>
      <c r="E49" s="128">
        <v>24300</v>
      </c>
      <c r="F49" s="143">
        <v>16.230452674897119</v>
      </c>
      <c r="G49" s="133">
        <v>2.1587746711503502</v>
      </c>
      <c r="H49" s="127">
        <v>1.9335822975583685</v>
      </c>
      <c r="I49" s="144">
        <v>136257</v>
      </c>
      <c r="J49" s="128">
        <v>125077</v>
      </c>
      <c r="K49" s="143">
        <v>8.9384938877651372</v>
      </c>
      <c r="L49" s="134"/>
    </row>
    <row r="50" spans="1:12" s="21" customFormat="1" ht="15" x14ac:dyDescent="0.2">
      <c r="A50" s="125" t="s">
        <v>91</v>
      </c>
      <c r="B50" s="126">
        <v>1.3017336275952516</v>
      </c>
      <c r="C50" s="127">
        <v>1.4120371251966135</v>
      </c>
      <c r="D50" s="128">
        <v>16993</v>
      </c>
      <c r="E50" s="128">
        <v>18538</v>
      </c>
      <c r="F50" s="129">
        <v>-8.3342323875283206</v>
      </c>
      <c r="G50" s="133">
        <v>1.6200672552491178</v>
      </c>
      <c r="H50" s="127">
        <v>1.5802019179531117</v>
      </c>
      <c r="I50" s="128">
        <v>102255</v>
      </c>
      <c r="J50" s="128">
        <v>102218</v>
      </c>
      <c r="K50" s="195">
        <v>3.6197147273474339E-2</v>
      </c>
      <c r="L50" s="97"/>
    </row>
    <row r="51" spans="1:12" s="21" customFormat="1" ht="15" x14ac:dyDescent="0.2">
      <c r="A51" s="107" t="s">
        <v>92</v>
      </c>
      <c r="B51" s="108">
        <v>0.83544441490930454</v>
      </c>
      <c r="C51" s="109">
        <v>0.91723762334758974</v>
      </c>
      <c r="D51" s="33">
        <v>10906</v>
      </c>
      <c r="E51" s="33">
        <v>12042</v>
      </c>
      <c r="F51" s="34">
        <v>-9.4336488955323041</v>
      </c>
      <c r="G51" s="108">
        <v>1.0591632306284682</v>
      </c>
      <c r="H51" s="109">
        <v>1.0661702016814283</v>
      </c>
      <c r="I51" s="33">
        <v>66852</v>
      </c>
      <c r="J51" s="33">
        <v>68967</v>
      </c>
      <c r="K51" s="34">
        <v>-3.0666840662925745</v>
      </c>
      <c r="L51" s="97"/>
    </row>
    <row r="52" spans="1:12" s="21" customFormat="1" ht="15" x14ac:dyDescent="0.2">
      <c r="A52" s="112" t="s">
        <v>93</v>
      </c>
      <c r="B52" s="113">
        <v>0.46628921268594692</v>
      </c>
      <c r="C52" s="114">
        <v>0.49479950184902372</v>
      </c>
      <c r="D52" s="115">
        <v>6087</v>
      </c>
      <c r="E52" s="115">
        <v>6496</v>
      </c>
      <c r="F52" s="116">
        <v>-6.2961822660098514</v>
      </c>
      <c r="G52" s="113">
        <v>0.56090402462064959</v>
      </c>
      <c r="H52" s="114">
        <v>0.5140317162716832</v>
      </c>
      <c r="I52" s="115">
        <v>35403</v>
      </c>
      <c r="J52" s="115">
        <v>33251</v>
      </c>
      <c r="K52" s="116">
        <v>6.471985804938198</v>
      </c>
      <c r="L52" s="169"/>
    </row>
    <row r="53" spans="1:12" ht="15" x14ac:dyDescent="0.2">
      <c r="A53" s="125" t="s">
        <v>90</v>
      </c>
      <c r="B53" s="126">
        <v>1.2955286947502438</v>
      </c>
      <c r="C53" s="127">
        <v>1.1919823590571694</v>
      </c>
      <c r="D53" s="128">
        <v>16912</v>
      </c>
      <c r="E53" s="128">
        <v>15649</v>
      </c>
      <c r="F53" s="129">
        <v>8.0708032462138153</v>
      </c>
      <c r="G53" s="133">
        <v>1.4409892621330767</v>
      </c>
      <c r="H53" s="127">
        <v>1.4369111905126666</v>
      </c>
      <c r="I53" s="128">
        <v>90952</v>
      </c>
      <c r="J53" s="128">
        <v>92949</v>
      </c>
      <c r="K53" s="129">
        <v>-2.1484900321681781</v>
      </c>
      <c r="L53" s="161"/>
    </row>
    <row r="54" spans="1:12" ht="15" x14ac:dyDescent="0.2">
      <c r="A54" s="138" t="s">
        <v>94</v>
      </c>
      <c r="B54" s="139">
        <v>0.94391583353314235</v>
      </c>
      <c r="C54" s="140">
        <v>0.76893487856617826</v>
      </c>
      <c r="D54" s="141">
        <v>12322</v>
      </c>
      <c r="E54" s="141">
        <v>10095</v>
      </c>
      <c r="F54" s="142">
        <v>22.060425953442298</v>
      </c>
      <c r="G54" s="139">
        <v>1.0021586637673239</v>
      </c>
      <c r="H54" s="140">
        <v>0.82557967507061358</v>
      </c>
      <c r="I54" s="141">
        <v>63254</v>
      </c>
      <c r="J54" s="141">
        <v>53404</v>
      </c>
      <c r="K54" s="142">
        <v>18.444311287544004</v>
      </c>
    </row>
    <row r="55" spans="1:12" ht="15.75" thickBot="1" x14ac:dyDescent="0.25">
      <c r="A55" s="148" t="s">
        <v>95</v>
      </c>
      <c r="B55" s="149">
        <v>0.58686408056300954</v>
      </c>
      <c r="C55" s="150">
        <v>0.73907628793735791</v>
      </c>
      <c r="D55" s="151">
        <v>7661</v>
      </c>
      <c r="E55" s="151">
        <v>9703</v>
      </c>
      <c r="F55" s="152">
        <v>-21.045037617231785</v>
      </c>
      <c r="G55" s="153">
        <v>0.77170051213802771</v>
      </c>
      <c r="H55" s="150">
        <v>0.90650824969039212</v>
      </c>
      <c r="I55" s="151">
        <v>48708</v>
      </c>
      <c r="J55" s="151">
        <v>58639</v>
      </c>
      <c r="K55" s="152">
        <v>-16.935827691468138</v>
      </c>
    </row>
    <row r="56" spans="1:12" ht="15" customHeight="1" x14ac:dyDescent="0.2">
      <c r="A56" s="56" t="s">
        <v>96</v>
      </c>
      <c r="B56" s="165"/>
      <c r="C56" s="165"/>
      <c r="D56" s="166"/>
      <c r="E56" s="166"/>
      <c r="F56" s="43"/>
      <c r="G56" s="165"/>
      <c r="H56" s="165"/>
      <c r="I56" s="166"/>
      <c r="J56" s="166"/>
      <c r="K56" s="43"/>
    </row>
    <row r="57" spans="1:12" ht="15" customHeight="1" x14ac:dyDescent="0.2">
      <c r="A57" s="62" t="s">
        <v>97</v>
      </c>
      <c r="B57" s="154"/>
      <c r="C57" s="154"/>
      <c r="D57" s="155"/>
      <c r="E57" s="147"/>
      <c r="F57" s="156"/>
      <c r="G57" s="147"/>
      <c r="H57" s="154"/>
      <c r="I57" s="155"/>
      <c r="J57" s="155"/>
      <c r="K57" s="156"/>
    </row>
    <row r="58" spans="1:12" ht="15" customHeight="1" x14ac:dyDescent="0.2">
      <c r="A58" s="62" t="s">
        <v>98</v>
      </c>
      <c r="B58" s="147"/>
      <c r="C58" s="147"/>
      <c r="D58" s="147"/>
      <c r="E58" s="147"/>
      <c r="F58" s="147"/>
      <c r="G58" s="147"/>
      <c r="H58" s="147"/>
      <c r="I58" s="158"/>
      <c r="J58" s="158"/>
      <c r="K58" s="158"/>
    </row>
    <row r="59" spans="1:12" ht="15" customHeight="1" x14ac:dyDescent="0.2">
      <c r="A59" s="62" t="s">
        <v>99</v>
      </c>
      <c r="B59" s="147"/>
      <c r="C59" s="147"/>
      <c r="D59" s="147"/>
      <c r="E59" s="147"/>
      <c r="F59" s="147"/>
      <c r="G59" s="147"/>
      <c r="H59" s="147"/>
      <c r="I59" s="158"/>
      <c r="J59" s="158"/>
      <c r="K59" s="159"/>
    </row>
    <row r="60" spans="1:12" ht="15" customHeight="1" x14ac:dyDescent="0.2">
      <c r="A60" s="62"/>
      <c r="B60" s="147"/>
      <c r="C60" s="147"/>
      <c r="D60" s="147"/>
      <c r="E60" s="147"/>
      <c r="F60" s="147"/>
      <c r="G60" s="147"/>
      <c r="H60" s="147"/>
      <c r="I60" s="158"/>
      <c r="J60" s="158"/>
      <c r="K60" s="159"/>
    </row>
    <row r="61" spans="1:12" ht="15" customHeight="1" x14ac:dyDescent="0.2">
      <c r="A61" s="62"/>
      <c r="B61" s="147"/>
      <c r="C61" s="147"/>
      <c r="D61" s="147"/>
      <c r="E61" s="147"/>
      <c r="F61" s="147"/>
      <c r="G61" s="147"/>
      <c r="H61" s="147"/>
      <c r="I61" s="158"/>
      <c r="J61" s="158"/>
      <c r="K61" s="159"/>
    </row>
    <row r="62" spans="1:12" ht="15" customHeight="1" x14ac:dyDescent="0.2">
      <c r="A62" s="62"/>
      <c r="B62" s="147"/>
      <c r="C62" s="147"/>
      <c r="D62" s="147"/>
      <c r="E62" s="147"/>
      <c r="F62" s="147"/>
      <c r="G62" s="147"/>
      <c r="H62" s="147"/>
      <c r="I62" s="158"/>
      <c r="J62" s="158"/>
      <c r="K62" s="159"/>
    </row>
    <row r="63" spans="1:12" s="89" customFormat="1" ht="15" customHeight="1" x14ac:dyDescent="0.2">
      <c r="A63" s="160"/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1:12" s="89" customFormat="1" ht="15" customHeight="1" x14ac:dyDescent="0.2">
      <c r="A64" s="216" t="s">
        <v>43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</row>
    <row r="65" spans="1:11" s="89" customFormat="1" ht="15" customHeight="1" x14ac:dyDescent="0.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s="89" customFormat="1" ht="15" customHeight="1" x14ac:dyDescent="0.2">
      <c r="A66" s="58"/>
      <c r="B66" s="1"/>
      <c r="C66" s="1"/>
      <c r="D66" s="1"/>
      <c r="E66" s="1"/>
      <c r="F66" s="1"/>
      <c r="G66" s="1"/>
      <c r="H66" s="1"/>
      <c r="I66" s="59"/>
      <c r="J66" s="59"/>
      <c r="K66" s="187" t="s">
        <v>102</v>
      </c>
    </row>
    <row r="67" spans="1:11" s="89" customFormat="1" x14ac:dyDescent="0.2">
      <c r="A67" s="1"/>
      <c r="B67" s="90"/>
      <c r="C67" s="90"/>
      <c r="D67" s="161"/>
      <c r="E67" s="161"/>
      <c r="F67" s="161"/>
      <c r="G67" s="161"/>
      <c r="H67" s="161"/>
      <c r="I67" s="161"/>
      <c r="J67" s="161"/>
      <c r="K67" s="161"/>
    </row>
    <row r="68" spans="1:11" s="89" customFormat="1" x14ac:dyDescent="0.2">
      <c r="A68" s="90"/>
      <c r="B68" s="170"/>
      <c r="C68" s="90"/>
      <c r="D68" s="161"/>
      <c r="E68" s="161"/>
      <c r="F68" s="161"/>
      <c r="G68" s="161"/>
      <c r="H68" s="161"/>
      <c r="I68" s="161"/>
      <c r="J68" s="161"/>
      <c r="K68" s="161"/>
    </row>
    <row r="69" spans="1:11" s="89" customFormat="1" x14ac:dyDescent="0.2">
      <c r="A69" s="90"/>
      <c r="B69" s="90"/>
      <c r="C69" s="90"/>
      <c r="D69" s="161"/>
      <c r="E69" s="161"/>
      <c r="F69" s="161"/>
      <c r="G69" s="161"/>
      <c r="H69" s="161"/>
      <c r="I69" s="161"/>
      <c r="J69" s="161"/>
      <c r="K69" s="161"/>
    </row>
    <row r="70" spans="1:11" s="89" customFormat="1" x14ac:dyDescent="0.2">
      <c r="A70" s="171"/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s="89" customFormat="1" x14ac:dyDescent="0.2">
      <c r="A71" s="171"/>
      <c r="B71" s="90"/>
      <c r="C71" s="90"/>
      <c r="D71" s="163"/>
      <c r="E71" s="163"/>
      <c r="F71" s="163"/>
      <c r="G71" s="163"/>
      <c r="H71" s="163"/>
      <c r="I71" s="163"/>
      <c r="J71" s="163"/>
      <c r="K71" s="163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By Market</vt:lpstr>
      <vt:lpstr>By Manufacturer EU28</vt:lpstr>
      <vt:lpstr>By Manufacturer Total</vt:lpstr>
      <vt:lpstr>By Manufacturer Western Europe</vt:lpstr>
      <vt:lpstr>'By Manufacturer EU28'!Área_de_Impressão</vt:lpstr>
      <vt:lpstr>'By Manufacturer Total'!Área_de_Impressão</vt:lpstr>
      <vt:lpstr>'By Manufacturer Western Europe'!Área_de_Impressão</vt:lpstr>
      <vt:lpstr>'By Market'!Área_de_Impressão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RL</cp:lastModifiedBy>
  <cp:lastPrinted>2019-02-14T21:59:28Z</cp:lastPrinted>
  <dcterms:created xsi:type="dcterms:W3CDTF">2019-02-14T14:15:47Z</dcterms:created>
  <dcterms:modified xsi:type="dcterms:W3CDTF">2019-06-21T12:23:24Z</dcterms:modified>
</cp:coreProperties>
</file>